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csdesrivesdusaguenay-my.sharepoint.com/personal/nadia_rose_csrsaguenay_qc_ca/Documents/-2025/Projet éducatif/"/>
    </mc:Choice>
  </mc:AlternateContent>
  <xr:revisionPtr revIDLastSave="12" documentId="8_{5B362658-5504-4A2C-BD13-686E430DDD72}" xr6:coauthVersionLast="47" xr6:coauthVersionMax="47" xr10:uidLastSave="{3774A3E1-7C1C-4AD1-AEC9-641AB619B042}"/>
  <bookViews>
    <workbookView xWindow="-120" yWindow="-120" windowWidth="29040" windowHeight="15840" firstSheet="1" activeTab="1" xr2:uid="{00000000-000D-0000-FFFF-FFFF00000000}"/>
  </bookViews>
  <sheets>
    <sheet name="Mot de passe" sheetId="9" r:id="rId1"/>
    <sheet name="Projet éducatif" sheetId="1" r:id="rId2"/>
    <sheet name="MEO objectif 1.1" sheetId="2" r:id="rId3"/>
    <sheet name="MEO objectif 2.1" sheetId="11" r:id="rId4"/>
    <sheet name="MEO objectif 2.2" sheetId="12" r:id="rId5"/>
    <sheet name="MEO objectif 3.1" sheetId="13" r:id="rId6"/>
    <sheet name="MEO objectif 4.1" sheetId="15" r:id="rId7"/>
    <sheet name="Reddition de comptes" sheetId="4"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4" l="1"/>
  <c r="H32" i="4"/>
  <c r="G32" i="4"/>
  <c r="F32" i="4"/>
  <c r="E32" i="4"/>
  <c r="B30" i="4"/>
  <c r="C30" i="4"/>
  <c r="E30" i="4"/>
  <c r="A31" i="4"/>
  <c r="C31" i="4"/>
  <c r="E31" i="4"/>
  <c r="I27" i="4"/>
  <c r="H27" i="4"/>
  <c r="G27" i="4"/>
  <c r="F27" i="4"/>
  <c r="E27" i="4"/>
  <c r="A26" i="4"/>
  <c r="C26" i="4"/>
  <c r="I19" i="4"/>
  <c r="H19" i="4"/>
  <c r="G19" i="4"/>
  <c r="F19" i="4"/>
  <c r="E19" i="4"/>
  <c r="D10" i="2"/>
  <c r="I6" i="4"/>
  <c r="H6" i="4"/>
  <c r="G6" i="4"/>
  <c r="K9" i="2"/>
  <c r="F6" i="4"/>
  <c r="I7" i="4"/>
  <c r="H7" i="4"/>
  <c r="G7" i="4"/>
  <c r="F7" i="4"/>
  <c r="E7" i="4"/>
  <c r="D9" i="13"/>
  <c r="B8" i="2"/>
  <c r="A5" i="2"/>
  <c r="D8" i="12"/>
  <c r="B26" i="11"/>
  <c r="C26" i="11"/>
  <c r="D26" i="11"/>
  <c r="F26" i="11"/>
  <c r="I26" i="11"/>
  <c r="E25" i="4"/>
  <c r="E22" i="4"/>
  <c r="E21" i="4"/>
  <c r="E18" i="4"/>
  <c r="E17" i="4"/>
  <c r="E6" i="4"/>
  <c r="C6" i="4"/>
  <c r="B6" i="15"/>
  <c r="D9" i="15"/>
  <c r="D10" i="15"/>
  <c r="D11" i="15"/>
  <c r="D8" i="15"/>
  <c r="B8" i="15"/>
  <c r="A8" i="15"/>
  <c r="A7" i="15"/>
  <c r="A5" i="15"/>
  <c r="I26" i="15"/>
  <c r="F26" i="15"/>
  <c r="D26" i="15"/>
  <c r="C26" i="15"/>
  <c r="B26" i="15"/>
  <c r="I13" i="15"/>
  <c r="A1" i="15"/>
  <c r="D10" i="13"/>
  <c r="D11" i="13"/>
  <c r="B8" i="13"/>
  <c r="A8" i="13"/>
  <c r="A7" i="13"/>
  <c r="A5" i="13"/>
  <c r="I30" i="13"/>
  <c r="F30" i="13"/>
  <c r="D30" i="13"/>
  <c r="C30" i="13"/>
  <c r="B30" i="13"/>
  <c r="I13" i="13"/>
  <c r="A1" i="13"/>
  <c r="A5" i="11"/>
  <c r="A5" i="12"/>
  <c r="D10" i="12"/>
  <c r="D11" i="12"/>
  <c r="A7" i="12"/>
  <c r="B8" i="12"/>
  <c r="A8" i="12"/>
  <c r="I26" i="12"/>
  <c r="F26" i="12"/>
  <c r="D26" i="12"/>
  <c r="C26" i="12"/>
  <c r="B26" i="12"/>
  <c r="I13" i="12"/>
  <c r="B6" i="12"/>
  <c r="A1" i="12"/>
  <c r="D8" i="11"/>
  <c r="A7" i="11"/>
  <c r="A8" i="11"/>
  <c r="B6" i="11"/>
  <c r="I13" i="11"/>
  <c r="A1" i="11"/>
  <c r="I18" i="2"/>
  <c r="B6" i="13" l="1"/>
  <c r="B25" i="4"/>
  <c r="B21" i="4"/>
  <c r="B17" i="4"/>
  <c r="A22" i="4"/>
  <c r="A7" i="4"/>
  <c r="B6" i="4"/>
  <c r="C25" i="4"/>
  <c r="C22" i="4"/>
  <c r="C21" i="4"/>
  <c r="C18" i="4"/>
  <c r="C17" i="4"/>
  <c r="D8" i="2"/>
  <c r="B6" i="2"/>
  <c r="A8" i="2"/>
  <c r="A1" i="4"/>
  <c r="A7" i="2"/>
  <c r="A1" i="2"/>
</calcChain>
</file>

<file path=xl/sharedStrings.xml><?xml version="1.0" encoding="utf-8"?>
<sst xmlns="http://schemas.openxmlformats.org/spreadsheetml/2006/main" count="494" uniqueCount="230">
  <si>
    <t>Pour modifier le document</t>
  </si>
  <si>
    <t>1. Onglet Révision</t>
  </si>
  <si>
    <t>2. Protéger la feuille</t>
  </si>
  <si>
    <t xml:space="preserve">Mot de passe : </t>
  </si>
  <si>
    <t>pevr</t>
  </si>
  <si>
    <t xml:space="preserve">✔ Réalisé </t>
  </si>
  <si>
    <r>
      <rPr>
        <sz val="11"/>
        <color theme="1"/>
        <rFont val="Calibri"/>
        <family val="2"/>
      </rPr>
      <t xml:space="preserve">↑ </t>
    </r>
    <r>
      <rPr>
        <sz val="11"/>
        <color theme="1"/>
        <rFont val="Calibri"/>
        <family val="2"/>
        <scheme val="minor"/>
      </rPr>
      <t>En cours</t>
    </r>
  </si>
  <si>
    <t>/!\ À surveiller</t>
  </si>
  <si>
    <r>
      <rPr>
        <b/>
        <sz val="11"/>
        <color theme="1"/>
        <rFont val="Calibri"/>
        <family val="2"/>
      </rPr>
      <t xml:space="preserve">ø </t>
    </r>
    <r>
      <rPr>
        <sz val="11"/>
        <color theme="1"/>
        <rFont val="Calibri"/>
        <family val="2"/>
        <scheme val="minor"/>
      </rPr>
      <t>Réalisation improbable</t>
    </r>
  </si>
  <si>
    <r>
      <rPr>
        <b/>
        <sz val="11"/>
        <color theme="1"/>
        <rFont val="Calibri"/>
        <family val="2"/>
        <scheme val="minor"/>
      </rPr>
      <t>X</t>
    </r>
    <r>
      <rPr>
        <sz val="11"/>
        <color theme="1"/>
        <rFont val="Calibri"/>
        <family val="2"/>
        <scheme val="minor"/>
      </rPr>
      <t xml:space="preserve"> Non amorcée</t>
    </r>
  </si>
  <si>
    <t xml:space="preserve">  </t>
  </si>
  <si>
    <t xml:space="preserve">Mission : </t>
  </si>
  <si>
    <t>Contribuer à l'atteinte du plein potentiel de l'élève en se souciant de son bien-être.</t>
  </si>
  <si>
    <t xml:space="preserve">Vision : </t>
  </si>
  <si>
    <t>Une micro-société interdisciplinaire qui donne du sens aux apprentissages.</t>
  </si>
  <si>
    <t xml:space="preserve">Valeurs  : </t>
  </si>
  <si>
    <t xml:space="preserve">Comportements : </t>
  </si>
  <si>
    <t>Appartenance</t>
  </si>
  <si>
    <t>S'impliquer pour maintenir et développer un milieu de choix où l'on évolue avec plaisir et fierté.</t>
  </si>
  <si>
    <t>Respect</t>
  </si>
  <si>
    <t>Faire preuve d'ouverture, d'empathie et d'authenticité.</t>
  </si>
  <si>
    <t>Collaboration</t>
  </si>
  <si>
    <t>Travailler ensemble en s'appuyant sur les pratiques issues de la recherche et réunir nos forces pour l'atteinte de cibles communes.</t>
  </si>
  <si>
    <t>Enjeux et orientations du projet éducatif 2023 - 2027</t>
  </si>
  <si>
    <t>Cibles</t>
  </si>
  <si>
    <t>Indicateurs</t>
  </si>
  <si>
    <t>Enjeu 1 : 
Réussite éducative</t>
  </si>
  <si>
    <t>Orientation 1</t>
  </si>
  <si>
    <t>Accroître les compétences des élèves en numératie</t>
  </si>
  <si>
    <t>Objectif 1.1</t>
  </si>
  <si>
    <t xml:space="preserve">Proportion des élèves ayant un résultat entre 70% et 100% aux épreuves du MEQ en 6e année d'ici 2027 pour la compétence raisonner. </t>
  </si>
  <si>
    <t>Enjeu 2 : 
Bien-être des élèves</t>
  </si>
  <si>
    <t>Orientation 2</t>
  </si>
  <si>
    <t>Accroitre le sentiment d'appartenance et d'accomplissement</t>
  </si>
  <si>
    <t>Objectif 2.1</t>
  </si>
  <si>
    <t>7 sphères différentes touchées par l'offre d'activité.</t>
  </si>
  <si>
    <t>Nombre de sphères touchées par l'offre de parascolaire</t>
  </si>
  <si>
    <t>Bonifier l'offre d'activités parascolaires afin de développer les passions des élèves.</t>
  </si>
  <si>
    <t>Objectif 2.2</t>
  </si>
  <si>
    <t>Cibles à déterminer à la fin de l'année 2023-2024</t>
  </si>
  <si>
    <t>Nombre de fois où les outils proposés ont été utilisés</t>
  </si>
  <si>
    <t>Outiller les parents dans leur compréhension des pratiques éducatives et pédagogiques utilisées et sur le développement socioaffectif de l'enfant.</t>
  </si>
  <si>
    <t>Degré de satisfaction des parents utilisateurs des outils</t>
  </si>
  <si>
    <t>Enjeu 3 : 
Persévérance scolaire</t>
  </si>
  <si>
    <t>Orientation 3</t>
  </si>
  <si>
    <t>Permettre à l'élève de donner un sens à ses apprentissages</t>
  </si>
  <si>
    <t>Objectif 3.1</t>
  </si>
  <si>
    <t>6 projets différents</t>
  </si>
  <si>
    <t>Nombre de projets bonifiants l'enseignement des compétences disciplinaires par un contexte varié, réel et signifiant.</t>
  </si>
  <si>
    <t>Bonifier l'enseignement des compétences disciplinaires par des contextes variés, réels et signifiants.</t>
  </si>
  <si>
    <t>Enjeu 4 : 
Employeur de choix</t>
  </si>
  <si>
    <t>Orientation 4</t>
  </si>
  <si>
    <t>Faire de St-Isidore St-Denis une école de choix</t>
  </si>
  <si>
    <t>Objectif 4.1</t>
  </si>
  <si>
    <t xml:space="preserve">Nombre d'heures pour les CAP/année (concertations) </t>
  </si>
  <si>
    <t>Niveau de maturité de l'équipe collaborative selon l'échelle de Little</t>
  </si>
  <si>
    <t>Plan d'action</t>
  </si>
  <si>
    <t>2023 - 2027</t>
  </si>
  <si>
    <t>Plan engagement vers la réussite</t>
  </si>
  <si>
    <t>Orientation ou objectif</t>
  </si>
  <si>
    <t>[Texte]</t>
  </si>
  <si>
    <t xml:space="preserve">Cible </t>
  </si>
  <si>
    <t>Indicateur(s)</t>
  </si>
  <si>
    <t>Valeur de départ</t>
  </si>
  <si>
    <t>Cible 2024</t>
  </si>
  <si>
    <t>Cible 2025</t>
  </si>
  <si>
    <t>Cible 2026</t>
  </si>
  <si>
    <t>Cible 2027</t>
  </si>
  <si>
    <t>Mise en œuvre</t>
  </si>
  <si>
    <t>Identification des actions</t>
  </si>
  <si>
    <t>Groupe d'élèves visés</t>
  </si>
  <si>
    <t>Responsable</t>
  </si>
  <si>
    <t>Mise en œuvre de l'action
 (Durée, Fréquence, lieu, …)</t>
  </si>
  <si>
    <t>Ressources
(Humaines, Matérielles, Financières, …)</t>
  </si>
  <si>
    <t>Mode d'évaluation</t>
  </si>
  <si>
    <t>Suivi 2024</t>
  </si>
  <si>
    <t>Suivi 2025</t>
  </si>
  <si>
    <t>Suivi 2026</t>
  </si>
  <si>
    <t>Suivi 2027</t>
  </si>
  <si>
    <t>Action #1</t>
  </si>
  <si>
    <t>Tous les élèves du primaire</t>
  </si>
  <si>
    <t>Titulaires</t>
  </si>
  <si>
    <t>X Non amorcée</t>
  </si>
  <si>
    <t>Action #2</t>
  </si>
  <si>
    <t>Tous les groupes</t>
  </si>
  <si>
    <t>Direction et titulaires</t>
  </si>
  <si>
    <t>Les savoirs uniformisés dans l'année par degré en utilisant les tableaux de planification</t>
  </si>
  <si>
    <t>Uniformisation des pratiques</t>
  </si>
  <si>
    <t>Action #3</t>
  </si>
  <si>
    <t>Tous les cycles</t>
  </si>
  <si>
    <t>Tout au long des 3 étapes</t>
  </si>
  <si>
    <t>Respect, collaboration et investissement de tous les titulaires, offrir l'accompagnement aux nouveaux titulaires, offrir l'accompagnement aux nouveaux tituliares, document produit</t>
  </si>
  <si>
    <t>Planification par cycle</t>
  </si>
  <si>
    <r>
      <t xml:space="preserve">Respecter la PDA de Saint-Isidore̶ Saint-Denis au niveau des jeux +,-,  x et </t>
    </r>
    <r>
      <rPr>
        <sz val="9"/>
        <color theme="1"/>
        <rFont val="Calibri"/>
        <family val="2"/>
      </rPr>
      <t>÷</t>
    </r>
  </si>
  <si>
    <t>Action #4</t>
  </si>
  <si>
    <t>Direction, tous les enseignants et orthopédagogues</t>
  </si>
  <si>
    <t>Utilisation des documents reçus lors de la formation sur la rétroaction efficace, et ceux proposés sur le SharePoint de l'école.</t>
  </si>
  <si>
    <t xml:space="preserve">Nombre de rétroactions efficaces par année </t>
  </si>
  <si>
    <t>Utilisation de la rétroaction efficace par les enseignants</t>
  </si>
  <si>
    <t>Action #5</t>
  </si>
  <si>
    <t>Élèves du préscolaire</t>
  </si>
  <si>
    <t>Direction enseignantes du préscolaire et orthopédagogues</t>
  </si>
  <si>
    <t>Utiliser les jeux de la classe, les albums de la bibliothèque de la classe</t>
  </si>
  <si>
    <t>Dépistage universel du comptage, dénombrement, de la subitisation et du vocabulaire</t>
  </si>
  <si>
    <t>Offrir des opportunités d'éveil aux mathématiques, sous forme de jeu, dans la routine quotidienne</t>
  </si>
  <si>
    <t>Action #6</t>
  </si>
  <si>
    <t xml:space="preserve">Temps quotidien protégé </t>
  </si>
  <si>
    <t>Respect du nombre de niveaux à passer dans l'année pour chacun des titulaires</t>
  </si>
  <si>
    <t>Pratique des jeux : 5 minutes dans la routine quotidienne, 3 jours/semaine</t>
  </si>
  <si>
    <t>Action #7</t>
  </si>
  <si>
    <t>Tous les élèves</t>
  </si>
  <si>
    <t>Direction et orthopédagogues</t>
  </si>
  <si>
    <t>Utiliser les vendredis de concertation</t>
  </si>
  <si>
    <t xml:space="preserve">Harmonisation du vocabulaire mathématique par l'utilisation du document synthèse de la PDA pour chaque année scolaire. </t>
  </si>
  <si>
    <t xml:space="preserve">Légende : </t>
  </si>
  <si>
    <t>Direction et tech. SDG</t>
  </si>
  <si>
    <t>2 sessions de parascolaire par année, une offre le midi et une après l'école.</t>
  </si>
  <si>
    <t>Animateurs qualifiés, nbr suffisant d'inscription, coût raisonnable pour les familles, soutenir les familles qui ne pourraient pas offrir au moins un parascolaire à leur enfant.</t>
  </si>
  <si>
    <t>Nombre d'activités offertes.</t>
  </si>
  <si>
    <t>Offres diversifiées touchants plusieurs spères afin de permettre aux élèves de  découvrir leurs passions</t>
  </si>
  <si>
    <t>Offre lors d'au moins une session, une fois par semaine, dans les 2 bâtisses.</t>
  </si>
  <si>
    <t>Animateurs qualifiés, nbr suffisant d'inscriptions, coût raisonnable pour les familles, soutenir les familles qui ne pourraient pas offrir au moins un parascolaire à leur enfant.</t>
  </si>
  <si>
    <t xml:space="preserve">Nombre d'élèves qui participent à cette offre. </t>
  </si>
  <si>
    <t xml:space="preserve">Arts plastiques, dramatiques, sports, musique, danse, langue, art et technologie des médias ( robotique, journalisme, technologie, informatique), art culinaire, plein air, </t>
  </si>
  <si>
    <t>Direction, professionnels, TES-écoles, orthopédagogues</t>
  </si>
  <si>
    <t xml:space="preserve">Achat de livres, d'albums et de jeux de référence en lien avec des sujets touchant notre clientèle, à chaque année scolaire. Créer une bibliographie à partager avec les parents. </t>
  </si>
  <si>
    <t>L'une des secrétaire tient un registre de prêts aux parents, un budget de 500$/ année dans le budget aide aux parents.</t>
  </si>
  <si>
    <t>Bibliographie</t>
  </si>
  <si>
    <t>Bibliothèque thématique</t>
  </si>
  <si>
    <t>Élèves de la maternelle 4 ans</t>
  </si>
  <si>
    <t>Comité ateliers parents composé de la direction, du titulaire, psychoéducatrice et orthopédagogue</t>
  </si>
  <si>
    <t>8 ateliers par année</t>
  </si>
  <si>
    <t>Budget volet 4 ans 1 000,00$, collaboration avec l'enseignante en orthopédagogie et de professionnels selon les sujets,  planification durant les vendredis de concertation.</t>
  </si>
  <si>
    <t>Taux de participation des parents</t>
  </si>
  <si>
    <t>Offre d'ateliers diversifiée touchant plusieurs sphères</t>
  </si>
  <si>
    <t xml:space="preserve">Élèves du préscolaire </t>
  </si>
  <si>
    <t>Direction et enseignantes du préscolaire</t>
  </si>
  <si>
    <t>Une fois par mois, transmis par le moyen de communication utilisé en classe et un envoi par la pochette facteur</t>
  </si>
  <si>
    <t>Collaboration avec l'orthopédagogue et les professionnels selon les sujets, planification durant les vendredis de concertation, budget photocopie couleur (400 copies)à prévoir pour ces 9 publications.</t>
  </si>
  <si>
    <t>Nombre d'envoi en cours d'année (9 par année)</t>
  </si>
  <si>
    <t>Informer les parents des activités de stimulation vécues en classe</t>
  </si>
  <si>
    <t>Tous les parents</t>
  </si>
  <si>
    <t>Direction et secrétaires</t>
  </si>
  <si>
    <t>4 fois par année</t>
  </si>
  <si>
    <t>Capsules personnalisées à l'école et infographies de Sarah Hamel</t>
  </si>
  <si>
    <t>Un fichier contenant les 4 infographies</t>
  </si>
  <si>
    <t>Un info parents sur le développement professionnel du personnel</t>
  </si>
  <si>
    <t>Direction, TES et enseignants</t>
  </si>
  <si>
    <t xml:space="preserve">Semaine thématique et marche lors de la journée de la vérité et de la réconciliation </t>
  </si>
  <si>
    <t xml:space="preserve">Participation des enseignants et des élèves intéressés à participer à la sensiblisation. </t>
  </si>
  <si>
    <t xml:space="preserve">Nombre d'actions déployées chaque année. </t>
  </si>
  <si>
    <t>La journée de la vérité et de la réconciliation</t>
  </si>
  <si>
    <t>Une fois par année, les élèves issus de l'immigration présentent à l'ensemble des élèves, qui ils sont.</t>
  </si>
  <si>
    <t>Favoriser l'intégration et l'adaptation de nos élèves issus de l'immigration.</t>
  </si>
  <si>
    <t>Élèves du 3e cycle</t>
  </si>
  <si>
    <t>Direction, titulaires, membres du personnel</t>
  </si>
  <si>
    <t xml:space="preserve">2 ateliers d'une heure par groupe, de préférence un avant les Fêtes et l'autre après les Fêtes. </t>
  </si>
  <si>
    <t>Inviter des gens inspirants qui ont soit un parcours atypique ou une profession différente et intégrer, avant la venue de l'invité, des intentions pédagogiques en lien avec la persévérance, croire en soi, les COPS</t>
  </si>
  <si>
    <t>Noms des personnes accueillies et professions présentés</t>
  </si>
  <si>
    <t>Permettre aux élèves de rencontrer des personnes étant des modèles de réussite, peu importe le chemin emprunté.</t>
  </si>
  <si>
    <t>Tous les groupes primaires</t>
  </si>
  <si>
    <t xml:space="preserve">Marché de Noël, une fois par année de novembre à mi-décembre, une soirée de vente, au gymnase, produits fabriqués avec des intentions. Autres projets facultatifs : p.ex. la chorale, le marché de printemps. </t>
  </si>
  <si>
    <t>CP en entrepreneuriat, achat de matériel qui se rembourse par les ventes, les profits sont déposés pour un but collectif, comme la cour d'école, et sujet à changement selon l'évolution.</t>
  </si>
  <si>
    <t>La tenue du marché, les savoirs essentiels intégrés par le projet, le profit des ventes.</t>
  </si>
  <si>
    <t>Inscription dès la rentrée des groupes, au moins une activité durant l'année</t>
  </si>
  <si>
    <t xml:space="preserve">CP, organisation d'écoles éloignées en réseau </t>
  </si>
  <si>
    <t>Nombre d'enseignants inscrits, nombre d'activités vécues</t>
  </si>
  <si>
    <t>École en réseau : projets interdisciplinaires</t>
  </si>
  <si>
    <t>Lors de la semaine de la persévérance scolaire</t>
  </si>
  <si>
    <t>Date de l'activité et registre des métiers présentés</t>
  </si>
  <si>
    <t>Tous les degrés</t>
  </si>
  <si>
    <t>Direction, tous les enseignants, spécialistes et orthopédagogues</t>
  </si>
  <si>
    <t xml:space="preserve">Une formation animée par Isabelle Tremblay, coordonnatrice aux SE </t>
  </si>
  <si>
    <t>Date de la réalisation de la formation et présences à la formation</t>
  </si>
  <si>
    <t>Formation des enseignants sur la rétroaction efficace</t>
  </si>
  <si>
    <t>Formation du 6 octobre 2023</t>
  </si>
  <si>
    <t>Direction, tous les enseignants et le personnel</t>
  </si>
  <si>
    <t>Approbation du CE. Aviser: Parents, SE, transport, organisation scolaire. Fabriquer un calendrier et le faire parvenir aux familles en juin, réévaluation du besoin en mai par les enseignants et la direction puis proposition au CE de juin.</t>
  </si>
  <si>
    <t>Calendrier de concertation et sujets abordés par cycle et école (tableau partagé).</t>
  </si>
  <si>
    <t>Vendredis de concertation</t>
  </si>
  <si>
    <t>Direction, CP, enseignants</t>
  </si>
  <si>
    <t>Planification de la mise en œuvre.</t>
  </si>
  <si>
    <t>Reddition de comptes 2023 - 2027</t>
  </si>
  <si>
    <t>Évolution de la cible</t>
  </si>
  <si>
    <t>Chaque degré augmentera de 5% son pourcentage d'élèves qui ont 70% et plus  au sommaire jusqu'à un seuil minimal de 75%.</t>
  </si>
  <si>
    <t>Augmenter le pourcentage d'élèves qui ont 70% et plus au sommaire de la compétence raisonner.</t>
  </si>
  <si>
    <t>Respect, collaboration et investissement de tous les titulaires, offrir l'accompagnement aux nouveaux titulaires, partage des documents produits</t>
  </si>
  <si>
    <t>Tableau partagé des prises de mesure par étape</t>
  </si>
  <si>
    <t>En lien avec le développement fait en communauté d'apprentissage, continuer la mise en place des prises de mesure pour la compétence raisonner et l'utiliser dans l'évaluation,</t>
  </si>
  <si>
    <t>Expliquer le fonctionnement de nos «Je peux» et des «Prises de mesure» par tous les titulaires lors des rencontres d'information de septembre,  mise en commun des pratiques entre les degrés et les cycles, clarifier l'utilité des prises de mesure afin d'avoir une compréhension commune</t>
  </si>
  <si>
    <t>Chaque étape, utiliser une rétroaction efficace en raisonner, une en compétence résoudre, pour le préscolaire 3 fois dans le domaine cognitif</t>
  </si>
  <si>
    <t>Quotidiennement, observer les moments mathématiques dans la routine et analyser les sphères à retravailler</t>
  </si>
  <si>
    <t>Utilisation du vocabulaire exigé par la PDA à tous les cycles, Respect, collaboration et investissement de tous les titulaires, offrir l'accompagnement au nouveaux tituliares</t>
  </si>
  <si>
    <t>Production d'un outil contenant le vocabulaire mathématique minimalement attendu à la fin du 3e cycle.</t>
  </si>
  <si>
    <t>D'ici juin 2024, le 2e et le 3e cycle, les enseignants cibleront le vocabulaire précis attendu. Lors de la première étape de l'année 24-25 le premier cycle suivra.</t>
  </si>
  <si>
    <t>Acquisiton d'outils promotionnels afin que chacun des élèves s'identifie à notre école et développe un fort sentiment d'appartenance.</t>
  </si>
  <si>
    <t>offrir un article gratuitement à chaque élève, offrir un catalogue d'articles aux couleurs de l'école</t>
  </si>
  <si>
    <t>budget identifié, campagne financement, rencontre de la compagnie</t>
  </si>
  <si>
    <t xml:space="preserve">Article offert lors de la rentrée, catalogue des articles proposés, </t>
  </si>
  <si>
    <t>Favoriser et développer l'esprit entrepreneurial</t>
  </si>
  <si>
    <t>Planifier une journée découverte des métiers et passions</t>
  </si>
  <si>
    <t>L'école invite des parents. Les élèves vont voir la présentation du métier de leur choix.</t>
  </si>
  <si>
    <t>25 heures de concertation par année</t>
  </si>
  <si>
    <t>9 vendredis PM, 1 par mois</t>
  </si>
  <si>
    <t>Engager le budget de perfectionnement</t>
  </si>
  <si>
    <t>Ateliers de développement professionnel pour chaque corps d'emploi</t>
  </si>
  <si>
    <t>Offrir l'accompagnement au nouveaux tituliares CP, Maxim Boivin et Valérie Mclean, Isabelle Tremblay, prévoir un accompagnement pour les enseignants n'étant pas présents ou nouveau dans les années futures</t>
  </si>
  <si>
    <t>Chaque corps d'emploi aura la possibilité de participer à du développement professionnel durant l'année</t>
  </si>
  <si>
    <t>Tableau des perfectionnements réalisés</t>
  </si>
  <si>
    <t>Direction, personnel</t>
  </si>
  <si>
    <t>Pourcentage d'élèves qui ont 70% et plus au sommaire de la compétence raisonner à tous les niveaux.</t>
  </si>
  <si>
    <t>Proportion d'élèves ayant participé à un parascolaire durant l'année</t>
  </si>
  <si>
    <t>Prises de mesure en respect du curriculum viable et garanti pour la compétence Raisonner</t>
  </si>
  <si>
    <t>Construction d'une routine sur les pratiques partagées pour le nouveau personnel</t>
  </si>
  <si>
    <t>Nombre de projets bonifiants l'enseignement des compétences disciplinaires</t>
  </si>
  <si>
    <t xml:space="preserve">Augmenter à 25h par année et  protéger ce temps de concertation afin de développer des pratiques reconnues efficaces. </t>
  </si>
  <si>
    <t>Démarrage d'une communauté d'apprentissage professionnel (CAP) sur l'écriture</t>
  </si>
  <si>
    <t>Débuter les CAP dès que le cycle termine son travail pour la compétence raisonner, septembre 2024 pour l'équipe complète.</t>
  </si>
  <si>
    <t>Budget d'.environ 5 000,00$ pour 3 demi journées par titulaire en libération (2 PM et 1 AM), Offrir l'accompagnement aux nouveaux titulaires. La direction en collaboration avec le CP école</t>
  </si>
  <si>
    <t>Résultats</t>
  </si>
  <si>
    <t>Augmentation de 5% (seuil minimal de 5%)</t>
  </si>
  <si>
    <t>Augmenter la réussite des élèves en mathématique à la fin du primaire</t>
  </si>
  <si>
    <t>58,3% des élèves auront un résultat entre 70% et 100% à l'épreuve MEQ pour la compétence raisonner</t>
  </si>
  <si>
    <t>1re année</t>
  </si>
  <si>
    <t>2e année</t>
  </si>
  <si>
    <t>3e année</t>
  </si>
  <si>
    <t>4e année</t>
  </si>
  <si>
    <t>5e année</t>
  </si>
  <si>
    <t>6e année</t>
  </si>
  <si>
    <t>École Saint-Isidore Saint-Denis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</si>
</sst>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20"/>
      <color theme="1"/>
      <name val="Arial"/>
      <family val="2"/>
    </font>
    <font>
      <sz val="11"/>
      <color theme="1"/>
      <name val="Arial"/>
      <family val="2"/>
    </font>
    <font>
      <sz val="20"/>
      <color theme="1"/>
      <name val="Arial Black"/>
      <family val="2"/>
    </font>
    <font>
      <sz val="18"/>
      <color theme="1"/>
      <name val="Arial Black"/>
      <family val="2"/>
    </font>
    <font>
      <sz val="18"/>
      <color theme="0"/>
      <name val="Arial Black"/>
      <family val="2"/>
    </font>
    <font>
      <sz val="11"/>
      <color theme="1"/>
      <name val="Arial Black"/>
      <family val="2"/>
    </font>
    <font>
      <b/>
      <sz val="11"/>
      <color theme="1"/>
      <name val="Arial"/>
      <family val="2"/>
    </font>
    <font>
      <b/>
      <sz val="13"/>
      <color theme="1"/>
      <name val="Arial"/>
      <family val="2"/>
    </font>
    <font>
      <sz val="10"/>
      <color theme="1"/>
      <name val="Arial"/>
      <family val="2"/>
    </font>
    <font>
      <sz val="9"/>
      <color theme="1"/>
      <name val="Arial"/>
      <family val="2"/>
    </font>
    <font>
      <sz val="20"/>
      <color theme="0"/>
      <name val="Arial Black"/>
      <family val="2"/>
    </font>
    <font>
      <sz val="11"/>
      <color theme="0"/>
      <name val="Arial Black"/>
      <family val="2"/>
    </font>
    <font>
      <b/>
      <sz val="7"/>
      <color theme="1"/>
      <name val="Arial"/>
      <family val="2"/>
    </font>
    <font>
      <b/>
      <sz val="14"/>
      <color theme="1"/>
      <name val="Arial"/>
      <family val="2"/>
    </font>
    <font>
      <b/>
      <sz val="11"/>
      <color theme="1"/>
      <name val="Calibri"/>
      <family val="2"/>
      <scheme val="minor"/>
    </font>
    <font>
      <b/>
      <sz val="8"/>
      <color theme="0"/>
      <name val="Arial"/>
      <family val="2"/>
    </font>
    <font>
      <sz val="10"/>
      <color theme="0"/>
      <name val="Arial Black"/>
      <family val="2"/>
    </font>
    <font>
      <sz val="8"/>
      <color theme="0"/>
      <name val="Arial"/>
      <family val="2"/>
    </font>
    <font>
      <sz val="11"/>
      <color theme="1"/>
      <name val="Calibri"/>
      <family val="2"/>
    </font>
    <font>
      <b/>
      <sz val="11"/>
      <color theme="1"/>
      <name val="Calibri"/>
      <family val="2"/>
    </font>
    <font>
      <b/>
      <sz val="7"/>
      <color theme="0"/>
      <name val="Arial"/>
      <family val="2"/>
    </font>
    <font>
      <sz val="9"/>
      <color theme="1"/>
      <name val="Calibri"/>
      <family val="2"/>
    </font>
    <font>
      <sz val="8"/>
      <name val="Calibri"/>
      <family val="2"/>
      <scheme val="minor"/>
    </font>
    <font>
      <sz val="9"/>
      <color rgb="FFFF0000"/>
      <name val="Arial"/>
      <family val="2"/>
    </font>
    <font>
      <sz val="9"/>
      <color rgb="FF000000"/>
      <name val="Arial"/>
      <family val="2"/>
    </font>
    <font>
      <sz val="9"/>
      <color theme="1"/>
      <name val="Arial"/>
    </font>
    <font>
      <sz val="9"/>
      <color rgb="FFFF0000"/>
      <name val="Arial"/>
    </font>
    <font>
      <sz val="9"/>
      <name val="Arial"/>
      <family val="2"/>
    </font>
    <font>
      <b/>
      <sz val="11"/>
      <name val="Arial"/>
      <family val="2"/>
    </font>
    <font>
      <sz val="11"/>
      <name val="Arial"/>
      <family val="2"/>
    </font>
  </fonts>
  <fills count="23">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rgb="FF339966"/>
        <bgColor indexed="64"/>
      </patternFill>
    </fill>
    <fill>
      <patternFill patternType="solid">
        <fgColor rgb="FF33CCCC"/>
        <bgColor indexed="64"/>
      </patternFill>
    </fill>
    <fill>
      <patternFill patternType="solid">
        <fgColor rgb="FF00CCFF"/>
        <bgColor indexed="64"/>
      </patternFill>
    </fill>
    <fill>
      <patternFill patternType="solid">
        <fgColor rgb="FF0099FF"/>
        <bgColor indexed="64"/>
      </patternFill>
    </fill>
    <fill>
      <patternFill patternType="solid">
        <fgColor rgb="FF0066FF"/>
        <bgColor indexed="64"/>
      </patternFill>
    </fill>
    <fill>
      <patternFill patternType="solid">
        <fgColor rgb="FF6699FF"/>
        <bgColor indexed="64"/>
      </patternFill>
    </fill>
    <fill>
      <patternFill patternType="solid">
        <fgColor rgb="FF66CCFF"/>
        <bgColor indexed="64"/>
      </patternFill>
    </fill>
    <fill>
      <patternFill patternType="solid">
        <fgColor rgb="FFCCECFF"/>
        <bgColor indexed="64"/>
      </patternFill>
    </fill>
    <fill>
      <patternFill patternType="solid">
        <fgColor rgb="FFCCFFFF"/>
        <bgColor indexed="64"/>
      </patternFill>
    </fill>
    <fill>
      <patternFill patternType="solid">
        <fgColor rgb="FFCC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4.9989318521683403E-2"/>
        <bgColor indexed="64"/>
      </patternFill>
    </fill>
  </fills>
  <borders count="63">
    <border>
      <left/>
      <right/>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auto="1"/>
      </left>
      <right style="thin">
        <color auto="1"/>
      </right>
      <top style="thin">
        <color auto="1"/>
      </top>
      <bottom style="thin">
        <color auto="1"/>
      </bottom>
      <diagonal/>
    </border>
    <border>
      <left style="thin">
        <color theme="0"/>
      </left>
      <right/>
      <top style="thin">
        <color theme="0"/>
      </top>
      <bottom/>
      <diagonal/>
    </border>
    <border>
      <left style="thin">
        <color theme="0"/>
      </left>
      <right/>
      <top/>
      <bottom/>
      <diagonal/>
    </border>
    <border>
      <left style="thin">
        <color theme="0"/>
      </left>
      <right/>
      <top/>
      <bottom style="thin">
        <color theme="0"/>
      </bottom>
      <diagonal/>
    </border>
    <border>
      <left/>
      <right/>
      <top style="thin">
        <color theme="0"/>
      </top>
      <bottom/>
      <diagonal/>
    </border>
    <border>
      <left/>
      <right/>
      <top/>
      <bottom style="thin">
        <color theme="0"/>
      </bottom>
      <diagonal/>
    </border>
    <border>
      <left/>
      <right style="thin">
        <color theme="0"/>
      </right>
      <top style="thin">
        <color theme="0"/>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theme="0"/>
      </right>
      <top/>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medium">
        <color auto="1"/>
      </bottom>
      <diagonal/>
    </border>
    <border>
      <left style="medium">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medium">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indexed="64"/>
      </left>
      <right style="thin">
        <color auto="1"/>
      </right>
      <top style="medium">
        <color indexed="64"/>
      </top>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right style="medium">
        <color indexed="64"/>
      </right>
      <top/>
      <bottom style="thin">
        <color auto="1"/>
      </bottom>
      <diagonal/>
    </border>
    <border>
      <left style="medium">
        <color auto="1"/>
      </left>
      <right/>
      <top style="medium">
        <color auto="1"/>
      </top>
      <bottom style="thin">
        <color auto="1"/>
      </bottom>
      <diagonal/>
    </border>
    <border>
      <left style="medium">
        <color auto="1"/>
      </left>
      <right/>
      <top style="medium">
        <color auto="1"/>
      </top>
      <bottom/>
      <diagonal/>
    </border>
    <border>
      <left/>
      <right style="medium">
        <color indexed="64"/>
      </right>
      <top style="medium">
        <color indexed="64"/>
      </top>
      <bottom/>
      <diagonal/>
    </border>
    <border>
      <left/>
      <right/>
      <top style="thin">
        <color auto="1"/>
      </top>
      <bottom/>
      <diagonal/>
    </border>
    <border>
      <left/>
      <right/>
      <top/>
      <bottom style="thin">
        <color auto="1"/>
      </bottom>
      <diagonal/>
    </border>
    <border>
      <left/>
      <right style="medium">
        <color auto="1"/>
      </right>
      <top style="thin">
        <color auto="1"/>
      </top>
      <bottom/>
      <diagonal/>
    </border>
    <border>
      <left/>
      <right style="medium">
        <color auto="1"/>
      </right>
      <top/>
      <bottom/>
      <diagonal/>
    </border>
  </borders>
  <cellStyleXfs count="1">
    <xf numFmtId="0" fontId="0" fillId="0" borderId="0"/>
  </cellStyleXfs>
  <cellXfs count="554">
    <xf numFmtId="0" fontId="0" fillId="0" borderId="0" xfId="0"/>
    <xf numFmtId="0" fontId="2" fillId="0" borderId="0" xfId="0" applyFont="1"/>
    <xf numFmtId="0" fontId="2" fillId="0" borderId="0" xfId="0" applyFont="1" applyAlignment="1">
      <alignment horizontal="left" vertical="center"/>
    </xf>
    <xf numFmtId="0" fontId="8" fillId="0" borderId="0" xfId="0" applyFont="1" applyAlignment="1">
      <alignment horizontal="left"/>
    </xf>
    <xf numFmtId="0" fontId="2" fillId="0" borderId="0" xfId="0" applyFont="1" applyAlignment="1">
      <alignment horizontal="center" vertical="center"/>
    </xf>
    <xf numFmtId="0" fontId="2" fillId="0" borderId="16" xfId="0" applyFont="1" applyBorder="1"/>
    <xf numFmtId="0" fontId="2" fillId="0" borderId="17" xfId="0" applyFont="1" applyBorder="1"/>
    <xf numFmtId="0" fontId="2" fillId="0" borderId="18" xfId="0" applyFont="1" applyBorder="1"/>
    <xf numFmtId="0" fontId="2" fillId="2" borderId="0" xfId="0" applyFont="1" applyFill="1"/>
    <xf numFmtId="0" fontId="2" fillId="2" borderId="0" xfId="0" applyFont="1" applyFill="1" applyAlignment="1">
      <alignment horizontal="center" vertical="center"/>
    </xf>
    <xf numFmtId="0" fontId="2" fillId="2" borderId="0" xfId="0" applyFont="1" applyFill="1" applyAlignment="1">
      <alignment horizontal="center"/>
    </xf>
    <xf numFmtId="0" fontId="7" fillId="2" borderId="25" xfId="0" applyFont="1" applyFill="1" applyBorder="1"/>
    <xf numFmtId="0" fontId="3" fillId="2" borderId="0" xfId="0" applyFont="1" applyFill="1" applyAlignment="1">
      <alignment horizontal="left" vertical="top"/>
    </xf>
    <xf numFmtId="0" fontId="8" fillId="2" borderId="0" xfId="0" applyFont="1" applyFill="1" applyAlignment="1">
      <alignment horizontal="right" vertical="top"/>
    </xf>
    <xf numFmtId="0" fontId="2" fillId="2" borderId="0" xfId="0" applyFont="1" applyFill="1" applyAlignment="1">
      <alignment horizontal="right" vertical="top"/>
    </xf>
    <xf numFmtId="0" fontId="8" fillId="2" borderId="0" xfId="0" applyFont="1" applyFill="1" applyAlignment="1">
      <alignment horizontal="left" vertical="center"/>
    </xf>
    <xf numFmtId="0" fontId="6" fillId="2" borderId="0" xfId="0" applyFont="1" applyFill="1" applyAlignment="1">
      <alignment horizontal="center"/>
    </xf>
    <xf numFmtId="0" fontId="2" fillId="0" borderId="0" xfId="0" applyFont="1" applyAlignment="1">
      <alignment horizontal="center"/>
    </xf>
    <xf numFmtId="0" fontId="2" fillId="3" borderId="4" xfId="0" applyFont="1" applyFill="1" applyBorder="1" applyAlignment="1" applyProtection="1">
      <alignment horizontal="center" vertical="center"/>
      <protection locked="0"/>
    </xf>
    <xf numFmtId="0" fontId="8" fillId="2" borderId="0" xfId="0" applyFont="1" applyFill="1" applyAlignment="1">
      <alignment vertical="top"/>
    </xf>
    <xf numFmtId="0" fontId="2" fillId="0" borderId="6" xfId="0" applyFont="1" applyBorder="1"/>
    <xf numFmtId="0" fontId="2" fillId="0" borderId="14" xfId="0" applyFont="1" applyBorder="1"/>
    <xf numFmtId="0" fontId="14" fillId="0" borderId="4" xfId="0" applyFont="1" applyBorder="1" applyAlignment="1">
      <alignment horizontal="center" vertical="center"/>
    </xf>
    <xf numFmtId="0" fontId="2" fillId="3" borderId="4" xfId="0" applyFont="1" applyFill="1" applyBorder="1" applyAlignment="1">
      <alignment horizontal="center" vertical="center"/>
    </xf>
    <xf numFmtId="0" fontId="13" fillId="0" borderId="4" xfId="0" applyFont="1" applyBorder="1" applyAlignment="1">
      <alignment horizontal="center" vertical="center" wrapText="1"/>
    </xf>
    <xf numFmtId="0" fontId="2" fillId="2" borderId="0" xfId="0" applyFont="1" applyFill="1" applyAlignment="1">
      <alignment horizontal="center" vertical="center" wrapText="1"/>
    </xf>
    <xf numFmtId="0" fontId="10" fillId="2" borderId="32" xfId="0" applyFont="1" applyFill="1" applyBorder="1" applyAlignment="1" applyProtection="1">
      <alignment horizontal="left" vertical="center" wrapText="1"/>
      <protection locked="0"/>
    </xf>
    <xf numFmtId="0" fontId="6" fillId="2" borderId="4" xfId="0" applyFont="1" applyFill="1" applyBorder="1" applyAlignment="1">
      <alignment horizontal="center" vertical="center"/>
    </xf>
    <xf numFmtId="0" fontId="7" fillId="2" borderId="50" xfId="0" applyFont="1" applyFill="1" applyBorder="1"/>
    <xf numFmtId="0" fontId="7" fillId="2" borderId="33" xfId="0" applyFont="1" applyFill="1" applyBorder="1"/>
    <xf numFmtId="0" fontId="7" fillId="11" borderId="1" xfId="0" applyFont="1" applyFill="1" applyBorder="1"/>
    <xf numFmtId="0" fontId="7" fillId="12" borderId="1" xfId="0" applyFont="1" applyFill="1" applyBorder="1"/>
    <xf numFmtId="0" fontId="7" fillId="13" borderId="1" xfId="0" applyFont="1" applyFill="1" applyBorder="1"/>
    <xf numFmtId="0" fontId="7" fillId="14" borderId="8" xfId="0" applyFont="1" applyFill="1" applyBorder="1"/>
    <xf numFmtId="0" fontId="2" fillId="15" borderId="0" xfId="0" applyFont="1" applyFill="1" applyAlignment="1" applyProtection="1">
      <alignment horizontal="left" vertical="center"/>
      <protection locked="0"/>
    </xf>
    <xf numFmtId="0" fontId="1" fillId="6" borderId="0" xfId="0" applyFont="1" applyFill="1"/>
    <xf numFmtId="0" fontId="11" fillId="6" borderId="0" xfId="0" applyFont="1" applyFill="1"/>
    <xf numFmtId="0" fontId="11" fillId="6" borderId="0" xfId="0" applyFont="1" applyFill="1" applyAlignment="1">
      <alignment horizontal="center"/>
    </xf>
    <xf numFmtId="0" fontId="12" fillId="7" borderId="0" xfId="0" applyFont="1" applyFill="1" applyAlignment="1">
      <alignment vertical="center"/>
    </xf>
    <xf numFmtId="0" fontId="7" fillId="14" borderId="22" xfId="0" applyFont="1" applyFill="1" applyBorder="1" applyAlignment="1">
      <alignment horizontal="left" vertical="top"/>
    </xf>
    <xf numFmtId="0" fontId="2" fillId="14" borderId="38" xfId="0" applyFont="1" applyFill="1" applyBorder="1" applyAlignment="1">
      <alignment horizontal="left" vertical="top" wrapText="1"/>
    </xf>
    <xf numFmtId="0" fontId="7" fillId="14" borderId="24" xfId="0" applyFont="1" applyFill="1" applyBorder="1" applyAlignment="1">
      <alignment vertical="center"/>
    </xf>
    <xf numFmtId="0" fontId="13" fillId="14" borderId="30" xfId="0" applyFont="1" applyFill="1" applyBorder="1" applyAlignment="1">
      <alignment horizontal="center" vertical="center" wrapText="1"/>
    </xf>
    <xf numFmtId="0" fontId="13" fillId="14" borderId="4" xfId="0" applyFont="1" applyFill="1" applyBorder="1" applyAlignment="1">
      <alignment horizontal="center" vertical="center" wrapText="1"/>
    </xf>
    <xf numFmtId="0" fontId="10" fillId="2" borderId="0" xfId="0" applyFont="1" applyFill="1" applyAlignment="1" applyProtection="1">
      <alignment horizontal="left" vertical="center" wrapText="1"/>
      <protection locked="0"/>
    </xf>
    <xf numFmtId="0" fontId="7" fillId="13" borderId="24" xfId="0" applyFont="1" applyFill="1" applyBorder="1" applyAlignment="1">
      <alignment vertical="center"/>
    </xf>
    <xf numFmtId="0" fontId="13" fillId="13" borderId="30" xfId="0" applyFont="1" applyFill="1" applyBorder="1" applyAlignment="1">
      <alignment horizontal="center" vertical="center" wrapText="1"/>
    </xf>
    <xf numFmtId="0" fontId="13" fillId="13" borderId="4" xfId="0" applyFont="1" applyFill="1" applyBorder="1" applyAlignment="1">
      <alignment horizontal="center" vertical="center" wrapText="1"/>
    </xf>
    <xf numFmtId="0" fontId="2" fillId="13" borderId="30" xfId="0" applyFont="1" applyFill="1" applyBorder="1" applyAlignment="1" applyProtection="1">
      <alignment vertical="center"/>
      <protection locked="0"/>
    </xf>
    <xf numFmtId="0" fontId="2" fillId="13" borderId="4" xfId="0" applyFont="1" applyFill="1" applyBorder="1" applyAlignment="1" applyProtection="1">
      <alignment vertical="center"/>
      <protection locked="0"/>
    </xf>
    <xf numFmtId="0" fontId="2" fillId="13" borderId="39" xfId="0" applyFont="1" applyFill="1" applyBorder="1" applyAlignment="1" applyProtection="1">
      <alignment vertical="center"/>
      <protection locked="0"/>
    </xf>
    <xf numFmtId="0" fontId="2" fillId="13" borderId="27" xfId="0" applyFont="1" applyFill="1" applyBorder="1" applyAlignment="1" applyProtection="1">
      <alignment vertical="center"/>
      <protection locked="0"/>
    </xf>
    <xf numFmtId="0" fontId="12" fillId="8" borderId="0" xfId="0" applyFont="1" applyFill="1" applyAlignment="1">
      <alignment vertical="center"/>
    </xf>
    <xf numFmtId="0" fontId="10" fillId="2" borderId="0" xfId="0" applyFont="1" applyFill="1" applyAlignment="1" applyProtection="1">
      <alignment horizontal="center" vertical="center" wrapText="1"/>
      <protection locked="0"/>
    </xf>
    <xf numFmtId="0" fontId="7" fillId="13" borderId="19" xfId="0" applyFont="1" applyFill="1" applyBorder="1" applyAlignment="1">
      <alignment horizontal="left" vertical="top"/>
    </xf>
    <xf numFmtId="0" fontId="2" fillId="13" borderId="51" xfId="0" applyFont="1" applyFill="1" applyBorder="1" applyAlignment="1">
      <alignment horizontal="left" vertical="top" wrapText="1"/>
    </xf>
    <xf numFmtId="0" fontId="2" fillId="13" borderId="53" xfId="0" applyFont="1" applyFill="1" applyBorder="1" applyAlignment="1">
      <alignment horizontal="left" vertical="top" wrapText="1"/>
    </xf>
    <xf numFmtId="0" fontId="13" fillId="13" borderId="23" xfId="0" applyFont="1" applyFill="1" applyBorder="1" applyAlignment="1">
      <alignment horizontal="center" vertical="center" wrapText="1"/>
    </xf>
    <xf numFmtId="0" fontId="2" fillId="13" borderId="23" xfId="0" applyFont="1" applyFill="1" applyBorder="1" applyAlignment="1" applyProtection="1">
      <alignment vertical="center"/>
      <protection locked="0"/>
    </xf>
    <xf numFmtId="0" fontId="2" fillId="13" borderId="28" xfId="0" applyFont="1" applyFill="1" applyBorder="1" applyAlignment="1" applyProtection="1">
      <alignment vertical="center"/>
      <protection locked="0"/>
    </xf>
    <xf numFmtId="0" fontId="12" fillId="9" borderId="0" xfId="0" applyFont="1" applyFill="1" applyAlignment="1">
      <alignment vertical="center"/>
    </xf>
    <xf numFmtId="0" fontId="7" fillId="12" borderId="19" xfId="0" applyFont="1" applyFill="1" applyBorder="1" applyAlignment="1">
      <alignment horizontal="left" vertical="top"/>
    </xf>
    <xf numFmtId="0" fontId="2" fillId="12" borderId="51" xfId="0" applyFont="1" applyFill="1" applyBorder="1" applyAlignment="1">
      <alignment horizontal="left" vertical="top" wrapText="1"/>
    </xf>
    <xf numFmtId="0" fontId="2" fillId="12" borderId="53" xfId="0" applyFont="1" applyFill="1" applyBorder="1" applyAlignment="1">
      <alignment horizontal="left" vertical="top" wrapText="1"/>
    </xf>
    <xf numFmtId="0" fontId="7" fillId="12" borderId="24" xfId="0" applyFont="1" applyFill="1" applyBorder="1" applyAlignment="1">
      <alignment vertical="center"/>
    </xf>
    <xf numFmtId="0" fontId="13" fillId="12" borderId="30" xfId="0" applyFont="1" applyFill="1" applyBorder="1" applyAlignment="1">
      <alignment horizontal="center" vertical="center" wrapText="1"/>
    </xf>
    <xf numFmtId="0" fontId="13" fillId="12" borderId="4" xfId="0" applyFont="1" applyFill="1" applyBorder="1" applyAlignment="1">
      <alignment horizontal="center" vertical="center" wrapText="1"/>
    </xf>
    <xf numFmtId="0" fontId="13" fillId="12" borderId="23" xfId="0" applyFont="1" applyFill="1" applyBorder="1" applyAlignment="1">
      <alignment horizontal="center" vertical="center" wrapText="1"/>
    </xf>
    <xf numFmtId="0" fontId="2" fillId="12" borderId="30" xfId="0" applyFont="1" applyFill="1" applyBorder="1" applyAlignment="1" applyProtection="1">
      <alignment vertical="center"/>
      <protection locked="0"/>
    </xf>
    <xf numFmtId="0" fontId="2" fillId="12" borderId="4" xfId="0" applyFont="1" applyFill="1" applyBorder="1" applyAlignment="1" applyProtection="1">
      <alignment vertical="center"/>
      <protection locked="0"/>
    </xf>
    <xf numFmtId="0" fontId="2" fillId="12" borderId="23" xfId="0" applyFont="1" applyFill="1" applyBorder="1" applyAlignment="1" applyProtection="1">
      <alignment vertical="center"/>
      <protection locked="0"/>
    </xf>
    <xf numFmtId="0" fontId="2" fillId="12" borderId="39" xfId="0" applyFont="1" applyFill="1" applyBorder="1" applyAlignment="1" applyProtection="1">
      <alignment vertical="center"/>
      <protection locked="0"/>
    </xf>
    <xf numFmtId="0" fontId="2" fillId="12" borderId="27" xfId="0" applyFont="1" applyFill="1" applyBorder="1" applyAlignment="1" applyProtection="1">
      <alignment vertical="center"/>
      <protection locked="0"/>
    </xf>
    <xf numFmtId="0" fontId="2" fillId="12" borderId="28" xfId="0" applyFont="1" applyFill="1" applyBorder="1" applyAlignment="1" applyProtection="1">
      <alignment vertical="center"/>
      <protection locked="0"/>
    </xf>
    <xf numFmtId="0" fontId="12" fillId="10" borderId="0" xfId="0" applyFont="1" applyFill="1" applyAlignment="1">
      <alignment vertical="center"/>
    </xf>
    <xf numFmtId="0" fontId="7" fillId="11" borderId="19" xfId="0" applyFont="1" applyFill="1" applyBorder="1" applyAlignment="1">
      <alignment horizontal="left" vertical="top"/>
    </xf>
    <xf numFmtId="0" fontId="2" fillId="11" borderId="51" xfId="0" applyFont="1" applyFill="1" applyBorder="1" applyAlignment="1">
      <alignment horizontal="left" vertical="top" wrapText="1"/>
    </xf>
    <xf numFmtId="0" fontId="2" fillId="11" borderId="53" xfId="0" applyFont="1" applyFill="1" applyBorder="1" applyAlignment="1">
      <alignment horizontal="left" vertical="top" wrapText="1"/>
    </xf>
    <xf numFmtId="0" fontId="7" fillId="11" borderId="24" xfId="0" applyFont="1" applyFill="1" applyBorder="1" applyAlignment="1">
      <alignment vertical="center"/>
    </xf>
    <xf numFmtId="0" fontId="13" fillId="11" borderId="30" xfId="0" applyFont="1" applyFill="1" applyBorder="1" applyAlignment="1">
      <alignment horizontal="center" vertical="center" wrapText="1"/>
    </xf>
    <xf numFmtId="0" fontId="13" fillId="11" borderId="4" xfId="0" applyFont="1" applyFill="1" applyBorder="1" applyAlignment="1">
      <alignment horizontal="center" vertical="center" wrapText="1"/>
    </xf>
    <xf numFmtId="0" fontId="13" fillId="11" borderId="23" xfId="0" applyFont="1" applyFill="1" applyBorder="1" applyAlignment="1">
      <alignment horizontal="center" vertical="center" wrapText="1"/>
    </xf>
    <xf numFmtId="0" fontId="2" fillId="11" borderId="30" xfId="0" applyFont="1" applyFill="1" applyBorder="1" applyAlignment="1" applyProtection="1">
      <alignment vertical="center"/>
      <protection locked="0"/>
    </xf>
    <xf numFmtId="0" fontId="2" fillId="11" borderId="4" xfId="0" applyFont="1" applyFill="1" applyBorder="1" applyAlignment="1" applyProtection="1">
      <alignment vertical="center"/>
      <protection locked="0"/>
    </xf>
    <xf numFmtId="0" fontId="2" fillId="11" borderId="23" xfId="0" applyFont="1" applyFill="1" applyBorder="1" applyAlignment="1" applyProtection="1">
      <alignment vertical="center"/>
      <protection locked="0"/>
    </xf>
    <xf numFmtId="0" fontId="2" fillId="11" borderId="39" xfId="0" applyFont="1" applyFill="1" applyBorder="1" applyAlignment="1" applyProtection="1">
      <alignment vertical="center"/>
      <protection locked="0"/>
    </xf>
    <xf numFmtId="0" fontId="2" fillId="11" borderId="27" xfId="0" applyFont="1" applyFill="1" applyBorder="1" applyAlignment="1" applyProtection="1">
      <alignment vertical="center"/>
      <protection locked="0"/>
    </xf>
    <xf numFmtId="0" fontId="2" fillId="11" borderId="28" xfId="0" applyFont="1" applyFill="1" applyBorder="1" applyAlignment="1" applyProtection="1">
      <alignment vertical="center"/>
      <protection locked="0"/>
    </xf>
    <xf numFmtId="0" fontId="7" fillId="7" borderId="42" xfId="0" applyFont="1" applyFill="1" applyBorder="1"/>
    <xf numFmtId="0" fontId="7" fillId="8" borderId="42" xfId="0" applyFont="1" applyFill="1" applyBorder="1"/>
    <xf numFmtId="0" fontId="7" fillId="9" borderId="42" xfId="0" applyFont="1" applyFill="1" applyBorder="1"/>
    <xf numFmtId="0" fontId="7" fillId="10" borderId="42" xfId="0" applyFont="1" applyFill="1" applyBorder="1"/>
    <xf numFmtId="0" fontId="10" fillId="14" borderId="0" xfId="0" applyFont="1" applyFill="1" applyAlignment="1" applyProtection="1">
      <alignment horizontal="left" vertical="top" wrapText="1"/>
      <protection locked="0"/>
    </xf>
    <xf numFmtId="0" fontId="9" fillId="14" borderId="30" xfId="0" applyFont="1" applyFill="1" applyBorder="1" applyAlignment="1" applyProtection="1">
      <alignment vertical="center"/>
      <protection locked="0"/>
    </xf>
    <xf numFmtId="0" fontId="9" fillId="14" borderId="4" xfId="0" applyFont="1" applyFill="1" applyBorder="1" applyAlignment="1" applyProtection="1">
      <alignment vertical="center"/>
      <protection locked="0"/>
    </xf>
    <xf numFmtId="0" fontId="28" fillId="2" borderId="32" xfId="0" applyFont="1" applyFill="1" applyBorder="1" applyAlignment="1" applyProtection="1">
      <alignment horizontal="left" vertical="center" wrapText="1"/>
      <protection locked="0"/>
    </xf>
    <xf numFmtId="0" fontId="29" fillId="2" borderId="25" xfId="0" applyFont="1" applyFill="1" applyBorder="1"/>
    <xf numFmtId="0" fontId="9" fillId="2" borderId="4" xfId="0" applyFont="1" applyFill="1" applyBorder="1" applyAlignment="1" applyProtection="1">
      <alignment vertical="center"/>
      <protection locked="0"/>
    </xf>
    <xf numFmtId="0" fontId="9" fillId="16" borderId="30" xfId="0" applyFont="1" applyFill="1" applyBorder="1" applyAlignment="1" applyProtection="1">
      <alignment vertical="center"/>
      <protection locked="0"/>
    </xf>
    <xf numFmtId="0" fontId="9" fillId="2" borderId="30" xfId="0" applyFont="1" applyFill="1" applyBorder="1" applyAlignment="1" applyProtection="1">
      <alignment vertical="center"/>
      <protection locked="0"/>
    </xf>
    <xf numFmtId="0" fontId="30" fillId="13" borderId="23" xfId="0" applyFont="1" applyFill="1" applyBorder="1" applyAlignment="1" applyProtection="1">
      <alignment vertical="center"/>
      <protection locked="0"/>
    </xf>
    <xf numFmtId="0" fontId="2" fillId="17" borderId="30" xfId="0" applyFont="1" applyFill="1" applyBorder="1" applyAlignment="1" applyProtection="1">
      <alignment vertical="center"/>
      <protection locked="0"/>
    </xf>
    <xf numFmtId="0" fontId="9" fillId="16" borderId="4" xfId="0" applyFont="1" applyFill="1" applyBorder="1" applyAlignment="1" applyProtection="1">
      <alignment vertical="center"/>
      <protection locked="0"/>
    </xf>
    <xf numFmtId="0" fontId="10" fillId="10" borderId="43" xfId="0" applyFont="1" applyFill="1" applyBorder="1" applyAlignment="1">
      <alignment horizontal="left" vertical="center" wrapText="1"/>
    </xf>
    <xf numFmtId="0" fontId="10" fillId="9" borderId="43" xfId="0" applyFont="1" applyFill="1" applyBorder="1" applyAlignment="1">
      <alignment horizontal="left" vertical="center" wrapText="1"/>
    </xf>
    <xf numFmtId="0" fontId="10" fillId="8" borderId="43" xfId="0" applyFont="1" applyFill="1" applyBorder="1" applyAlignment="1">
      <alignment horizontal="left" vertical="center" wrapText="1"/>
    </xf>
    <xf numFmtId="0" fontId="10" fillId="8" borderId="11" xfId="0" applyFont="1" applyFill="1" applyBorder="1" applyAlignment="1">
      <alignment horizontal="left" vertical="center" wrapText="1"/>
    </xf>
    <xf numFmtId="0" fontId="9" fillId="16" borderId="45" xfId="0" applyFont="1" applyFill="1" applyBorder="1" applyAlignment="1" applyProtection="1">
      <alignment vertical="center"/>
      <protection locked="0"/>
    </xf>
    <xf numFmtId="0" fontId="9" fillId="16" borderId="11" xfId="0" applyFont="1" applyFill="1" applyBorder="1" applyAlignment="1" applyProtection="1">
      <alignment vertical="center"/>
      <protection locked="0"/>
    </xf>
    <xf numFmtId="0" fontId="9" fillId="2" borderId="11" xfId="0" applyFont="1" applyFill="1" applyBorder="1" applyAlignment="1" applyProtection="1">
      <alignment vertical="center"/>
      <protection locked="0"/>
    </xf>
    <xf numFmtId="0" fontId="9" fillId="2" borderId="45" xfId="0" applyFont="1" applyFill="1" applyBorder="1" applyAlignment="1" applyProtection="1">
      <alignment vertical="center"/>
      <protection locked="0"/>
    </xf>
    <xf numFmtId="0" fontId="9" fillId="18" borderId="30" xfId="0" applyFont="1" applyFill="1" applyBorder="1" applyAlignment="1" applyProtection="1">
      <alignment vertical="center"/>
      <protection locked="0"/>
    </xf>
    <xf numFmtId="0" fontId="9" fillId="18" borderId="4" xfId="0" applyFont="1" applyFill="1" applyBorder="1" applyAlignment="1" applyProtection="1">
      <alignment vertical="center"/>
      <protection locked="0"/>
    </xf>
    <xf numFmtId="0" fontId="9" fillId="19" borderId="30" xfId="0" applyFont="1" applyFill="1" applyBorder="1" applyAlignment="1" applyProtection="1">
      <alignment vertical="center"/>
      <protection locked="0"/>
    </xf>
    <xf numFmtId="0" fontId="9" fillId="19" borderId="4" xfId="0" applyFont="1" applyFill="1" applyBorder="1" applyAlignment="1" applyProtection="1">
      <alignment vertical="center"/>
      <protection locked="0"/>
    </xf>
    <xf numFmtId="0" fontId="9" fillId="19" borderId="39" xfId="0" applyFont="1" applyFill="1" applyBorder="1" applyAlignment="1" applyProtection="1">
      <alignment vertical="center"/>
      <protection locked="0"/>
    </xf>
    <xf numFmtId="0" fontId="9" fillId="20" borderId="30" xfId="0" applyFont="1" applyFill="1" applyBorder="1" applyAlignment="1" applyProtection="1">
      <alignment vertical="center"/>
      <protection locked="0"/>
    </xf>
    <xf numFmtId="0" fontId="9" fillId="20" borderId="4" xfId="0" applyFont="1" applyFill="1" applyBorder="1" applyAlignment="1" applyProtection="1">
      <alignment vertical="center"/>
      <protection locked="0"/>
    </xf>
    <xf numFmtId="0" fontId="9" fillId="20" borderId="27" xfId="0" applyFont="1" applyFill="1" applyBorder="1" applyAlignment="1" applyProtection="1">
      <alignment vertical="center"/>
      <protection locked="0"/>
    </xf>
    <xf numFmtId="0" fontId="9" fillId="21" borderId="30" xfId="0" applyFont="1" applyFill="1" applyBorder="1" applyAlignment="1" applyProtection="1">
      <alignment vertical="center"/>
      <protection locked="0"/>
    </xf>
    <xf numFmtId="0" fontId="9" fillId="21" borderId="4" xfId="0" applyFont="1" applyFill="1" applyBorder="1" applyAlignment="1" applyProtection="1">
      <alignment vertical="center"/>
      <protection locked="0"/>
    </xf>
    <xf numFmtId="0" fontId="9" fillId="21" borderId="27" xfId="0" applyFont="1" applyFill="1" applyBorder="1" applyAlignment="1" applyProtection="1">
      <alignment vertical="center"/>
      <protection locked="0"/>
    </xf>
    <xf numFmtId="0" fontId="9" fillId="14" borderId="39" xfId="0" applyFont="1" applyFill="1" applyBorder="1" applyAlignment="1" applyProtection="1">
      <alignment vertical="center"/>
      <protection locked="0"/>
    </xf>
    <xf numFmtId="0" fontId="9" fillId="14" borderId="27" xfId="0" applyFont="1" applyFill="1" applyBorder="1" applyAlignment="1" applyProtection="1">
      <alignment vertical="center"/>
      <protection locked="0"/>
    </xf>
    <xf numFmtId="0" fontId="2" fillId="16" borderId="4" xfId="0" applyFont="1" applyFill="1" applyBorder="1" applyAlignment="1" applyProtection="1">
      <alignment horizontal="center" vertical="center"/>
      <protection locked="0"/>
    </xf>
    <xf numFmtId="0" fontId="2" fillId="19" borderId="4" xfId="0" applyFont="1" applyFill="1" applyBorder="1" applyAlignment="1" applyProtection="1">
      <alignment horizontal="center" vertical="center"/>
      <protection locked="0"/>
    </xf>
    <xf numFmtId="0" fontId="2" fillId="20" borderId="4" xfId="0" applyFont="1" applyFill="1" applyBorder="1" applyAlignment="1" applyProtection="1">
      <alignment horizontal="center" vertical="center"/>
      <protection locked="0"/>
    </xf>
    <xf numFmtId="0" fontId="2" fillId="21" borderId="4" xfId="0" applyFont="1" applyFill="1" applyBorder="1" applyAlignment="1" applyProtection="1">
      <alignment horizontal="center" vertical="center"/>
      <protection locked="0"/>
    </xf>
    <xf numFmtId="0" fontId="2" fillId="18" borderId="4" xfId="0" applyFont="1" applyFill="1" applyBorder="1" applyAlignment="1" applyProtection="1">
      <alignment horizontal="center" vertical="center"/>
      <protection locked="0"/>
    </xf>
    <xf numFmtId="0" fontId="7" fillId="8" borderId="12" xfId="0" applyFont="1" applyFill="1" applyBorder="1"/>
    <xf numFmtId="0" fontId="2" fillId="17" borderId="4" xfId="0" applyFont="1" applyFill="1" applyBorder="1" applyAlignment="1">
      <alignment horizontal="center" vertical="center"/>
    </xf>
    <xf numFmtId="0" fontId="0" fillId="0" borderId="0" xfId="0" applyAlignment="1">
      <alignment horizontal="left"/>
    </xf>
    <xf numFmtId="0" fontId="7" fillId="10"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2" fillId="11" borderId="5" xfId="0" applyFont="1" applyFill="1" applyBorder="1" applyAlignment="1">
      <alignment horizontal="center" vertical="center" textRotation="90" wrapText="1"/>
    </xf>
    <xf numFmtId="0" fontId="2" fillId="11" borderId="6" xfId="0" applyFont="1" applyFill="1" applyBorder="1" applyAlignment="1">
      <alignment horizontal="center" vertical="center" textRotation="90" wrapText="1"/>
    </xf>
    <xf numFmtId="0" fontId="10" fillId="11" borderId="10" xfId="0" applyFont="1" applyFill="1" applyBorder="1" applyAlignment="1" applyProtection="1">
      <alignment horizontal="left" vertical="center" wrapText="1"/>
      <protection locked="0"/>
    </xf>
    <xf numFmtId="0" fontId="10" fillId="11" borderId="14" xfId="0" applyFont="1" applyFill="1" applyBorder="1" applyAlignment="1" applyProtection="1">
      <alignment horizontal="left" vertical="center" wrapText="1"/>
      <protection locked="0"/>
    </xf>
    <xf numFmtId="0" fontId="10" fillId="11" borderId="1" xfId="0" applyFont="1" applyFill="1" applyBorder="1" applyAlignment="1" applyProtection="1">
      <alignment horizontal="left" vertical="center" wrapText="1"/>
      <protection locked="0"/>
    </xf>
    <xf numFmtId="0" fontId="10" fillId="11" borderId="2" xfId="0" applyFont="1" applyFill="1" applyBorder="1" applyAlignment="1" applyProtection="1">
      <alignment horizontal="left" vertical="center" wrapText="1"/>
      <protection locked="0"/>
    </xf>
    <xf numFmtId="0" fontId="10" fillId="11" borderId="3" xfId="0" applyFont="1" applyFill="1" applyBorder="1" applyAlignment="1" applyProtection="1">
      <alignment horizontal="left" vertical="center" wrapText="1"/>
      <protection locked="0"/>
    </xf>
    <xf numFmtId="0" fontId="10" fillId="11" borderId="6" xfId="0" applyFont="1" applyFill="1" applyBorder="1" applyAlignment="1" applyProtection="1">
      <alignment horizontal="left" vertical="center" wrapText="1"/>
      <protection locked="0"/>
    </xf>
    <xf numFmtId="0" fontId="10" fillId="11" borderId="7" xfId="0" applyFont="1" applyFill="1" applyBorder="1" applyAlignment="1" applyProtection="1">
      <alignment horizontal="left" vertical="center" wrapText="1"/>
      <protection locked="0"/>
    </xf>
    <xf numFmtId="0" fontId="10" fillId="11" borderId="15"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top"/>
      <protection locked="0"/>
    </xf>
    <xf numFmtId="0" fontId="7" fillId="7" borderId="1"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10" fillId="14" borderId="10" xfId="0" applyFont="1" applyFill="1" applyBorder="1" applyAlignment="1" applyProtection="1">
      <alignment horizontal="left" vertical="center" wrapText="1"/>
      <protection locked="0"/>
    </xf>
    <xf numFmtId="0" fontId="10" fillId="14" borderId="14" xfId="0" applyFont="1" applyFill="1" applyBorder="1" applyAlignment="1" applyProtection="1">
      <alignment horizontal="left" vertical="center" wrapText="1"/>
      <protection locked="0"/>
    </xf>
    <xf numFmtId="0" fontId="2" fillId="14" borderId="5" xfId="0" applyFont="1" applyFill="1" applyBorder="1" applyAlignment="1">
      <alignment horizontal="center" vertical="center" textRotation="90" wrapText="1"/>
    </xf>
    <xf numFmtId="0" fontId="2" fillId="14" borderId="6" xfId="0" applyFont="1" applyFill="1" applyBorder="1" applyAlignment="1">
      <alignment horizontal="center" vertical="center" textRotation="90" wrapText="1"/>
    </xf>
    <xf numFmtId="0" fontId="5" fillId="6" borderId="0" xfId="0" applyFont="1" applyFill="1" applyAlignment="1">
      <alignment horizontal="center"/>
    </xf>
    <xf numFmtId="0" fontId="2" fillId="2" borderId="0" xfId="0" applyFont="1" applyFill="1" applyAlignment="1" applyProtection="1">
      <alignment horizontal="center" vertical="center"/>
      <protection locked="0"/>
    </xf>
    <xf numFmtId="0" fontId="10" fillId="14" borderId="6" xfId="0" applyFont="1" applyFill="1" applyBorder="1" applyAlignment="1" applyProtection="1">
      <alignment horizontal="left" vertical="center" wrapText="1"/>
      <protection locked="0"/>
    </xf>
    <xf numFmtId="0" fontId="10" fillId="14" borderId="8" xfId="0" applyFont="1" applyFill="1" applyBorder="1" applyAlignment="1" applyProtection="1">
      <alignment horizontal="left" vertical="center" wrapText="1"/>
      <protection locked="0"/>
    </xf>
    <xf numFmtId="0" fontId="10" fillId="14" borderId="0" xfId="0" applyFont="1" applyFill="1" applyAlignment="1" applyProtection="1">
      <alignment horizontal="left" vertical="center" wrapText="1"/>
      <protection locked="0"/>
    </xf>
    <xf numFmtId="0" fontId="2" fillId="0" borderId="0" xfId="0" applyFont="1" applyAlignment="1">
      <alignment horizontal="center" vertical="top" wrapText="1"/>
    </xf>
    <xf numFmtId="0" fontId="2" fillId="15" borderId="0" xfId="0" applyFont="1" applyFill="1" applyAlignment="1" applyProtection="1">
      <alignment vertical="top" wrapText="1"/>
      <protection locked="0"/>
    </xf>
    <xf numFmtId="0" fontId="2" fillId="2" borderId="0" xfId="0" applyFont="1" applyFill="1" applyAlignment="1">
      <alignment horizontal="left" vertical="center"/>
    </xf>
    <xf numFmtId="0" fontId="6" fillId="2" borderId="9" xfId="0" applyFont="1" applyFill="1" applyBorder="1" applyAlignment="1">
      <alignment horizontal="center"/>
    </xf>
    <xf numFmtId="0" fontId="10" fillId="14" borderId="0" xfId="0" applyFont="1" applyFill="1" applyAlignment="1" applyProtection="1">
      <alignment horizontal="left" vertical="top"/>
      <protection locked="0"/>
    </xf>
    <xf numFmtId="0" fontId="2" fillId="15" borderId="0" xfId="0" applyFont="1" applyFill="1" applyAlignment="1" applyProtection="1">
      <alignment horizontal="left" vertical="center"/>
      <protection locked="0"/>
    </xf>
    <xf numFmtId="0" fontId="10" fillId="14" borderId="8" xfId="0" applyFont="1" applyFill="1" applyBorder="1" applyAlignment="1" applyProtection="1">
      <alignment horizontal="left" vertical="top" wrapText="1"/>
      <protection locked="0"/>
    </xf>
    <xf numFmtId="0" fontId="10" fillId="13" borderId="1" xfId="0" applyFont="1" applyFill="1" applyBorder="1" applyAlignment="1" applyProtection="1">
      <alignment horizontal="left" vertical="center" wrapText="1"/>
      <protection locked="0"/>
    </xf>
    <xf numFmtId="0" fontId="10" fillId="13" borderId="2" xfId="0" applyFont="1" applyFill="1" applyBorder="1" applyAlignment="1" applyProtection="1">
      <alignment horizontal="left" vertical="center" wrapText="1"/>
      <protection locked="0"/>
    </xf>
    <xf numFmtId="0" fontId="10" fillId="13" borderId="3" xfId="0" applyFont="1" applyFill="1" applyBorder="1" applyAlignment="1" applyProtection="1">
      <alignment horizontal="left" vertical="center" wrapText="1"/>
      <protection locked="0"/>
    </xf>
    <xf numFmtId="0" fontId="10" fillId="13" borderId="6" xfId="0" applyFont="1" applyFill="1" applyBorder="1" applyAlignment="1" applyProtection="1">
      <alignment horizontal="left" vertical="center" wrapText="1"/>
      <protection locked="0"/>
    </xf>
    <xf numFmtId="0" fontId="10" fillId="13" borderId="14" xfId="0" applyFont="1" applyFill="1" applyBorder="1" applyAlignment="1" applyProtection="1">
      <alignment horizontal="left" vertical="center" wrapText="1"/>
      <protection locked="0"/>
    </xf>
    <xf numFmtId="0" fontId="10" fillId="13" borderId="7" xfId="0" applyFont="1" applyFill="1" applyBorder="1" applyAlignment="1" applyProtection="1">
      <alignment horizontal="left" vertical="center" wrapText="1"/>
      <protection locked="0"/>
    </xf>
    <xf numFmtId="0" fontId="10" fillId="13" borderId="15" xfId="0" applyFont="1" applyFill="1" applyBorder="1" applyAlignment="1" applyProtection="1">
      <alignment horizontal="left" vertical="center" wrapText="1"/>
      <protection locked="0"/>
    </xf>
    <xf numFmtId="0" fontId="10" fillId="12" borderId="1" xfId="0" applyFont="1" applyFill="1" applyBorder="1" applyAlignment="1" applyProtection="1">
      <alignment horizontal="left" vertical="center" wrapText="1"/>
      <protection locked="0"/>
    </xf>
    <xf numFmtId="0" fontId="10" fillId="12" borderId="2" xfId="0" applyFont="1" applyFill="1" applyBorder="1" applyAlignment="1" applyProtection="1">
      <alignment horizontal="left" vertical="center" wrapText="1"/>
      <protection locked="0"/>
    </xf>
    <xf numFmtId="0" fontId="10" fillId="12" borderId="3" xfId="0" applyFont="1" applyFill="1" applyBorder="1" applyAlignment="1" applyProtection="1">
      <alignment horizontal="left" vertical="center" wrapText="1"/>
      <protection locked="0"/>
    </xf>
    <xf numFmtId="0" fontId="10" fillId="13" borderId="5" xfId="0" applyFont="1" applyFill="1" applyBorder="1" applyAlignment="1" applyProtection="1">
      <alignment horizontal="left" vertical="center" wrapText="1"/>
      <protection locked="0"/>
    </xf>
    <xf numFmtId="0" fontId="2" fillId="13" borderId="10" xfId="0" applyFont="1" applyFill="1" applyBorder="1" applyAlignment="1" applyProtection="1">
      <alignment horizontal="left" vertical="center" wrapText="1"/>
      <protection locked="0"/>
    </xf>
    <xf numFmtId="0" fontId="10" fillId="12" borderId="6" xfId="0" applyFont="1" applyFill="1" applyBorder="1" applyAlignment="1" applyProtection="1">
      <alignment horizontal="left" vertical="top" wrapText="1"/>
      <protection locked="0"/>
    </xf>
    <xf numFmtId="0" fontId="10" fillId="12" borderId="14" xfId="0" applyFont="1" applyFill="1" applyBorder="1" applyAlignment="1" applyProtection="1">
      <alignment horizontal="left" vertical="top" wrapText="1"/>
      <protection locked="0"/>
    </xf>
    <xf numFmtId="0" fontId="10" fillId="12" borderId="7" xfId="0" applyFont="1" applyFill="1" applyBorder="1" applyAlignment="1" applyProtection="1">
      <alignment horizontal="left" vertical="top" wrapText="1"/>
      <protection locked="0"/>
    </xf>
    <xf numFmtId="0" fontId="10" fillId="12" borderId="15" xfId="0" applyFont="1" applyFill="1" applyBorder="1" applyAlignment="1" applyProtection="1">
      <alignment horizontal="left" vertical="top" wrapText="1"/>
      <protection locked="0"/>
    </xf>
    <xf numFmtId="0" fontId="7" fillId="8" borderId="1"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10" fillId="13" borderId="10" xfId="0" applyFont="1" applyFill="1" applyBorder="1" applyAlignment="1" applyProtection="1">
      <alignment horizontal="left" vertical="center" wrapText="1"/>
      <protection locked="0"/>
    </xf>
    <xf numFmtId="0" fontId="2" fillId="13" borderId="5" xfId="0" applyFont="1" applyFill="1" applyBorder="1" applyAlignment="1">
      <alignment horizontal="center" vertical="center" textRotation="90" wrapText="1"/>
    </xf>
    <xf numFmtId="0" fontId="2" fillId="13" borderId="6" xfId="0" applyFont="1" applyFill="1" applyBorder="1" applyAlignment="1">
      <alignment horizontal="center" vertical="center" textRotation="90" wrapText="1"/>
    </xf>
    <xf numFmtId="0" fontId="2" fillId="13" borderId="7" xfId="0" applyFont="1" applyFill="1" applyBorder="1" applyAlignment="1">
      <alignment horizontal="center" vertical="center" textRotation="90" wrapText="1"/>
    </xf>
    <xf numFmtId="0" fontId="7" fillId="9" borderId="1" xfId="0" applyFont="1" applyFill="1" applyBorder="1" applyAlignment="1">
      <alignment horizontal="center" vertical="center" wrapText="1"/>
    </xf>
    <xf numFmtId="0" fontId="7" fillId="9" borderId="2" xfId="0" applyFont="1" applyFill="1" applyBorder="1" applyAlignment="1">
      <alignment horizontal="center" vertical="center" wrapText="1"/>
    </xf>
    <xf numFmtId="0" fontId="2" fillId="12" borderId="5" xfId="0" applyFont="1" applyFill="1" applyBorder="1" applyAlignment="1">
      <alignment horizontal="center" vertical="center" textRotation="90" wrapText="1"/>
    </xf>
    <xf numFmtId="0" fontId="2" fillId="12" borderId="6" xfId="0" applyFont="1" applyFill="1" applyBorder="1" applyAlignment="1">
      <alignment horizontal="center" vertical="center" textRotation="90" wrapText="1"/>
    </xf>
    <xf numFmtId="0" fontId="10" fillId="12" borderId="10" xfId="0" applyFont="1" applyFill="1" applyBorder="1" applyAlignment="1" applyProtection="1">
      <alignment horizontal="left" vertical="center" wrapText="1"/>
      <protection locked="0"/>
    </xf>
    <xf numFmtId="0" fontId="10" fillId="12" borderId="14" xfId="0" applyFont="1" applyFill="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10" fillId="0" borderId="27" xfId="0" applyFont="1" applyBorder="1" applyAlignment="1" applyProtection="1">
      <alignment horizontal="left" vertical="center" wrapText="1"/>
      <protection locked="0"/>
    </xf>
    <xf numFmtId="0" fontId="10" fillId="0" borderId="36"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10" fillId="0" borderId="37" xfId="0" applyFont="1" applyBorder="1" applyAlignment="1" applyProtection="1">
      <alignment horizontal="left" vertical="center" wrapText="1"/>
      <protection locked="0"/>
    </xf>
    <xf numFmtId="0" fontId="10" fillId="0" borderId="44" xfId="0" applyFont="1" applyBorder="1" applyAlignment="1" applyProtection="1">
      <alignment horizontal="left" vertical="center" wrapText="1"/>
      <protection locked="0"/>
    </xf>
    <xf numFmtId="0" fontId="10" fillId="0" borderId="26" xfId="0" applyFont="1" applyBorder="1" applyAlignment="1" applyProtection="1">
      <alignment horizontal="left" vertical="center" wrapText="1"/>
      <protection locked="0"/>
    </xf>
    <xf numFmtId="0" fontId="10" fillId="0" borderId="11" xfId="0" applyFont="1" applyBorder="1" applyAlignment="1" applyProtection="1">
      <alignment horizontal="center" vertical="center" wrapText="1"/>
      <protection locked="0"/>
    </xf>
    <xf numFmtId="0" fontId="10" fillId="0" borderId="27" xfId="0" applyFont="1" applyBorder="1" applyAlignment="1" applyProtection="1">
      <alignment horizontal="center" vertical="center" wrapText="1"/>
      <protection locked="0"/>
    </xf>
    <xf numFmtId="0" fontId="10" fillId="0" borderId="36"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10" fillId="0" borderId="44"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45" xfId="0" applyFont="1" applyBorder="1" applyAlignment="1" applyProtection="1">
      <alignment horizontal="center" vertical="center" wrapText="1"/>
      <protection locked="0"/>
    </xf>
    <xf numFmtId="0" fontId="10" fillId="0" borderId="46" xfId="0" applyFont="1" applyBorder="1" applyAlignment="1" applyProtection="1">
      <alignment horizontal="center" vertical="center" wrapText="1"/>
      <protection locked="0"/>
    </xf>
    <xf numFmtId="0" fontId="10" fillId="0" borderId="55"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10" fillId="0" borderId="41" xfId="0" applyFont="1" applyBorder="1" applyAlignment="1" applyProtection="1">
      <alignment horizontal="center" vertical="center" wrapText="1"/>
      <protection locked="0"/>
    </xf>
    <xf numFmtId="0" fontId="10" fillId="0" borderId="54" xfId="0" applyFont="1" applyBorder="1" applyAlignment="1" applyProtection="1">
      <alignment horizontal="center" vertical="center" wrapText="1"/>
      <protection locked="0"/>
    </xf>
    <xf numFmtId="0" fontId="10" fillId="0" borderId="36"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37" xfId="0" applyFont="1" applyBorder="1" applyAlignment="1" applyProtection="1">
      <alignment horizontal="center" vertical="center" wrapText="1"/>
      <protection locked="0"/>
    </xf>
    <xf numFmtId="0" fontId="10" fillId="0" borderId="44"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10" fillId="0" borderId="29" xfId="0" applyFont="1" applyBorder="1" applyAlignment="1" applyProtection="1">
      <alignment horizontal="center" vertical="center" wrapText="1"/>
      <protection locked="0"/>
    </xf>
    <xf numFmtId="0" fontId="10" fillId="0" borderId="52" xfId="0" applyFont="1" applyBorder="1" applyAlignment="1" applyProtection="1">
      <alignment horizontal="center" vertical="center" wrapText="1"/>
      <protection locked="0"/>
    </xf>
    <xf numFmtId="0" fontId="10" fillId="0" borderId="53" xfId="0" applyFont="1" applyBorder="1" applyAlignment="1" applyProtection="1">
      <alignment horizontal="center" vertical="center" wrapText="1"/>
      <protection locked="0"/>
    </xf>
    <xf numFmtId="0" fontId="28" fillId="0" borderId="39" xfId="0" applyFont="1" applyBorder="1" applyAlignment="1" applyProtection="1">
      <alignment horizontal="center" vertical="center" wrapText="1"/>
      <protection locked="0"/>
    </xf>
    <xf numFmtId="0" fontId="28" fillId="0" borderId="41" xfId="0" applyFont="1" applyBorder="1" applyAlignment="1" applyProtection="1">
      <alignment horizontal="center" vertical="center" wrapText="1"/>
      <protection locked="0"/>
    </xf>
    <xf numFmtId="0" fontId="27" fillId="0" borderId="39" xfId="0" applyFont="1" applyBorder="1" applyAlignment="1" applyProtection="1">
      <alignment horizontal="center" vertical="center" wrapText="1"/>
      <protection locked="0"/>
    </xf>
    <xf numFmtId="0" fontId="27" fillId="0" borderId="41" xfId="0" applyFont="1" applyBorder="1" applyAlignment="1" applyProtection="1">
      <alignment horizontal="center" vertical="center" wrapText="1"/>
      <protection locked="0"/>
    </xf>
    <xf numFmtId="0" fontId="10" fillId="0" borderId="54" xfId="0" applyFont="1" applyBorder="1" applyAlignment="1" applyProtection="1">
      <alignment horizontal="center" vertical="center"/>
      <protection locked="0"/>
    </xf>
    <xf numFmtId="0" fontId="28" fillId="0" borderId="11" xfId="0" applyFont="1" applyBorder="1" applyAlignment="1" applyProtection="1">
      <alignment horizontal="left" vertical="center" wrapText="1"/>
      <protection locked="0"/>
    </xf>
    <xf numFmtId="0" fontId="28" fillId="0" borderId="27" xfId="0" applyFont="1" applyBorder="1" applyAlignment="1" applyProtection="1">
      <alignment horizontal="left" vertical="center" wrapText="1"/>
      <protection locked="0"/>
    </xf>
    <xf numFmtId="0" fontId="28" fillId="0" borderId="36" xfId="0" applyFont="1" applyBorder="1" applyAlignment="1" applyProtection="1">
      <alignment horizontal="left" vertical="center" wrapText="1"/>
      <protection locked="0"/>
    </xf>
    <xf numFmtId="0" fontId="28" fillId="0" borderId="0" xfId="0" applyFont="1" applyAlignment="1" applyProtection="1">
      <alignment horizontal="left" vertical="center" wrapText="1"/>
      <protection locked="0"/>
    </xf>
    <xf numFmtId="0" fontId="28" fillId="0" borderId="13" xfId="0" applyFont="1" applyBorder="1" applyAlignment="1" applyProtection="1">
      <alignment horizontal="left" vertical="center" wrapText="1"/>
      <protection locked="0"/>
    </xf>
    <xf numFmtId="0" fontId="28" fillId="0" borderId="37" xfId="0" applyFont="1" applyBorder="1" applyAlignment="1" applyProtection="1">
      <alignment horizontal="left" vertical="center" wrapText="1"/>
      <protection locked="0"/>
    </xf>
    <xf numFmtId="0" fontId="28" fillId="0" borderId="44" xfId="0" applyFont="1" applyBorder="1" applyAlignment="1" applyProtection="1">
      <alignment horizontal="left" vertical="center" wrapText="1"/>
      <protection locked="0"/>
    </xf>
    <xf numFmtId="0" fontId="28" fillId="0" borderId="26" xfId="0" applyFont="1" applyBorder="1" applyAlignment="1" applyProtection="1">
      <alignment horizontal="left" vertical="center" wrapText="1"/>
      <protection locked="0"/>
    </xf>
    <xf numFmtId="0" fontId="28" fillId="0" borderId="20" xfId="0" applyFont="1" applyBorder="1" applyAlignment="1" applyProtection="1">
      <alignment horizontal="center" vertical="center" wrapText="1"/>
      <protection locked="0"/>
    </xf>
    <xf numFmtId="0" fontId="28" fillId="0" borderId="27" xfId="0" applyFont="1" applyBorder="1" applyAlignment="1" applyProtection="1">
      <alignment horizontal="center" vertical="center" wrapText="1"/>
      <protection locked="0"/>
    </xf>
    <xf numFmtId="0" fontId="28" fillId="0" borderId="36" xfId="0" applyFont="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8" fillId="0" borderId="13" xfId="0" applyFont="1" applyBorder="1" applyAlignment="1" applyProtection="1">
      <alignment horizontal="center" vertical="center" wrapText="1"/>
      <protection locked="0"/>
    </xf>
    <xf numFmtId="0" fontId="28" fillId="0" borderId="37" xfId="0" applyFont="1" applyBorder="1" applyAlignment="1" applyProtection="1">
      <alignment horizontal="center" vertical="center" wrapText="1"/>
      <protection locked="0"/>
    </xf>
    <xf numFmtId="0" fontId="28" fillId="0" borderId="44" xfId="0" applyFont="1" applyBorder="1" applyAlignment="1" applyProtection="1">
      <alignment horizontal="center" vertical="center" wrapText="1"/>
      <protection locked="0"/>
    </xf>
    <xf numFmtId="0" fontId="28" fillId="0" borderId="26" xfId="0" applyFont="1" applyBorder="1" applyAlignment="1" applyProtection="1">
      <alignment horizontal="center" vertical="center" wrapText="1"/>
      <protection locked="0"/>
    </xf>
    <xf numFmtId="0" fontId="26" fillId="0" borderId="11" xfId="0" applyFont="1" applyBorder="1" applyAlignment="1" applyProtection="1">
      <alignment horizontal="center" vertical="center" wrapText="1"/>
      <protection locked="0"/>
    </xf>
    <xf numFmtId="0" fontId="26" fillId="0" borderId="27" xfId="0" applyFont="1" applyBorder="1" applyAlignment="1" applyProtection="1">
      <alignment horizontal="center" vertical="center" wrapText="1"/>
      <protection locked="0"/>
    </xf>
    <xf numFmtId="0" fontId="9" fillId="14" borderId="47" xfId="0" applyFont="1" applyFill="1" applyBorder="1" applyAlignment="1">
      <alignment horizontal="center" vertical="center" wrapText="1"/>
    </xf>
    <xf numFmtId="0" fontId="9" fillId="14" borderId="48" xfId="0" applyFont="1" applyFill="1" applyBorder="1" applyAlignment="1">
      <alignment horizontal="center" vertical="center" wrapText="1"/>
    </xf>
    <xf numFmtId="0" fontId="9" fillId="14" borderId="49" xfId="0" applyFont="1" applyFill="1" applyBorder="1" applyAlignment="1">
      <alignment horizontal="center" vertical="center" wrapText="1"/>
    </xf>
    <xf numFmtId="0" fontId="9" fillId="14" borderId="37" xfId="0" applyFont="1" applyFill="1" applyBorder="1" applyAlignment="1">
      <alignment horizontal="center" vertical="center" wrapText="1"/>
    </xf>
    <xf numFmtId="0" fontId="9" fillId="14" borderId="44" xfId="0" applyFont="1" applyFill="1" applyBorder="1" applyAlignment="1">
      <alignment horizontal="center" vertical="center" wrapText="1"/>
    </xf>
    <xf numFmtId="0" fontId="9" fillId="14" borderId="26" xfId="0" applyFont="1" applyFill="1" applyBorder="1" applyAlignment="1">
      <alignment horizontal="center" vertical="center" wrapText="1"/>
    </xf>
    <xf numFmtId="0" fontId="9" fillId="14" borderId="20" xfId="0" applyFont="1" applyFill="1" applyBorder="1" applyAlignment="1">
      <alignment horizontal="center" vertical="center" wrapText="1"/>
    </xf>
    <xf numFmtId="0" fontId="9" fillId="14" borderId="27" xfId="0" applyFont="1" applyFill="1" applyBorder="1" applyAlignment="1">
      <alignment horizontal="center" vertical="center" wrapText="1"/>
    </xf>
    <xf numFmtId="0" fontId="10" fillId="0" borderId="47" xfId="0" applyFont="1" applyBorder="1" applyAlignment="1" applyProtection="1">
      <alignment horizontal="center" vertical="center" wrapText="1"/>
      <protection locked="0"/>
    </xf>
    <xf numFmtId="0" fontId="10" fillId="0" borderId="48" xfId="0" applyFont="1" applyBorder="1" applyAlignment="1" applyProtection="1">
      <alignment horizontal="center" vertical="center" wrapText="1"/>
      <protection locked="0"/>
    </xf>
    <xf numFmtId="0" fontId="10" fillId="0" borderId="49" xfId="0" applyFont="1" applyBorder="1" applyAlignment="1" applyProtection="1">
      <alignment horizontal="center" vertical="center" wrapText="1"/>
      <protection locked="0"/>
    </xf>
    <xf numFmtId="0" fontId="9" fillId="14" borderId="21" xfId="0" applyFont="1" applyFill="1" applyBorder="1" applyAlignment="1">
      <alignment horizontal="center" vertical="center" wrapText="1"/>
    </xf>
    <xf numFmtId="0" fontId="9" fillId="14" borderId="28" xfId="0" applyFont="1" applyFill="1" applyBorder="1" applyAlignment="1">
      <alignment horizontal="center" vertical="center" wrapText="1"/>
    </xf>
    <xf numFmtId="0" fontId="12" fillId="7" borderId="0" xfId="0" applyFont="1" applyFill="1" applyAlignment="1">
      <alignment horizontal="right" vertical="center"/>
    </xf>
    <xf numFmtId="0" fontId="12" fillId="7" borderId="0" xfId="0" applyFont="1" applyFill="1" applyAlignment="1">
      <alignment horizontal="left" vertical="center"/>
    </xf>
    <xf numFmtId="0" fontId="10" fillId="0" borderId="35"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26" xfId="0" applyFont="1" applyBorder="1" applyAlignment="1">
      <alignment horizontal="center" vertical="center" wrapText="1"/>
    </xf>
    <xf numFmtId="0" fontId="9" fillId="16" borderId="45" xfId="0" applyFont="1" applyFill="1" applyBorder="1" applyAlignment="1">
      <alignment horizontal="right" vertical="center"/>
    </xf>
    <xf numFmtId="0" fontId="9" fillId="16" borderId="60" xfId="0" applyFont="1" applyFill="1" applyBorder="1" applyAlignment="1">
      <alignment horizontal="right" vertical="center"/>
    </xf>
    <xf numFmtId="0" fontId="9" fillId="16" borderId="46" xfId="0" applyFont="1" applyFill="1" applyBorder="1" applyAlignment="1">
      <alignment horizontal="right" vertical="center"/>
    </xf>
    <xf numFmtId="0" fontId="9" fillId="18" borderId="30" xfId="0" applyFont="1" applyFill="1" applyBorder="1" applyAlignment="1">
      <alignment horizontal="right" vertical="center"/>
    </xf>
    <xf numFmtId="0" fontId="9" fillId="18" borderId="38" xfId="0" applyFont="1" applyFill="1" applyBorder="1" applyAlignment="1">
      <alignment horizontal="right" vertical="center"/>
    </xf>
    <xf numFmtId="0" fontId="9" fillId="18" borderId="34" xfId="0" applyFont="1" applyFill="1" applyBorder="1" applyAlignment="1">
      <alignment horizontal="right" vertical="center"/>
    </xf>
    <xf numFmtId="0" fontId="9" fillId="19" borderId="30" xfId="0" applyFont="1" applyFill="1" applyBorder="1" applyAlignment="1">
      <alignment horizontal="right" vertical="center"/>
    </xf>
    <xf numFmtId="0" fontId="9" fillId="19" borderId="38" xfId="0" applyFont="1" applyFill="1" applyBorder="1" applyAlignment="1">
      <alignment horizontal="right" vertical="center"/>
    </xf>
    <xf numFmtId="0" fontId="9" fillId="19" borderId="34" xfId="0" applyFont="1" applyFill="1" applyBorder="1" applyAlignment="1">
      <alignment horizontal="right" vertical="center"/>
    </xf>
    <xf numFmtId="0" fontId="9" fillId="20" borderId="30" xfId="0" applyFont="1" applyFill="1" applyBorder="1" applyAlignment="1">
      <alignment horizontal="right" vertical="center"/>
    </xf>
    <xf numFmtId="0" fontId="9" fillId="20" borderId="38" xfId="0" applyFont="1" applyFill="1" applyBorder="1" applyAlignment="1">
      <alignment horizontal="right" vertical="center"/>
    </xf>
    <xf numFmtId="0" fontId="9" fillId="20" borderId="34" xfId="0" applyFont="1" applyFill="1" applyBorder="1" applyAlignment="1">
      <alignment horizontal="right" vertical="center"/>
    </xf>
    <xf numFmtId="0" fontId="9" fillId="14" borderId="19" xfId="0" applyFont="1" applyFill="1" applyBorder="1" applyAlignment="1">
      <alignment horizontal="center" vertical="center"/>
    </xf>
    <xf numFmtId="0" fontId="9" fillId="14" borderId="31" xfId="0" applyFont="1" applyFill="1" applyBorder="1" applyAlignment="1">
      <alignment horizontal="center" vertical="center"/>
    </xf>
    <xf numFmtId="0" fontId="10" fillId="14" borderId="20" xfId="0" applyFont="1" applyFill="1" applyBorder="1" applyAlignment="1">
      <alignment horizontal="center" vertical="center" wrapText="1"/>
    </xf>
    <xf numFmtId="0" fontId="10" fillId="14" borderId="27" xfId="0" applyFont="1" applyFill="1" applyBorder="1" applyAlignment="1">
      <alignment horizontal="center" vertical="center" wrapText="1"/>
    </xf>
    <xf numFmtId="0" fontId="25" fillId="0" borderId="47" xfId="0" applyFont="1" applyBorder="1" applyAlignment="1" applyProtection="1">
      <alignment horizontal="left" vertical="center" wrapText="1"/>
      <protection locked="0"/>
    </xf>
    <xf numFmtId="0" fontId="25" fillId="0" borderId="48" xfId="0" applyFont="1" applyBorder="1" applyAlignment="1" applyProtection="1">
      <alignment horizontal="left" vertical="center" wrapText="1"/>
      <protection locked="0"/>
    </xf>
    <xf numFmtId="0" fontId="25" fillId="0" borderId="49" xfId="0" applyFont="1" applyBorder="1" applyAlignment="1" applyProtection="1">
      <alignment horizontal="left" vertical="center" wrapText="1"/>
      <protection locked="0"/>
    </xf>
    <xf numFmtId="0" fontId="25" fillId="0" borderId="37" xfId="0" applyFont="1" applyBorder="1" applyAlignment="1" applyProtection="1">
      <alignment horizontal="left" vertical="center" wrapText="1"/>
      <protection locked="0"/>
    </xf>
    <xf numFmtId="0" fontId="25" fillId="0" borderId="44" xfId="0" applyFont="1" applyBorder="1" applyAlignment="1" applyProtection="1">
      <alignment horizontal="left" vertical="center" wrapText="1"/>
      <protection locked="0"/>
    </xf>
    <xf numFmtId="0" fontId="25" fillId="0" borderId="26"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0" fontId="25" fillId="0" borderId="20" xfId="0" applyFont="1" applyBorder="1" applyAlignment="1" applyProtection="1">
      <alignment horizontal="center" vertical="center" wrapText="1"/>
      <protection locked="0"/>
    </xf>
    <xf numFmtId="0" fontId="25" fillId="0" borderId="27"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4" fillId="2" borderId="0" xfId="0" applyFont="1" applyFill="1" applyAlignment="1">
      <alignment horizontal="left" vertical="center"/>
    </xf>
    <xf numFmtId="0" fontId="17" fillId="4" borderId="19" xfId="0" applyFont="1" applyFill="1" applyBorder="1" applyAlignment="1">
      <alignment horizontal="center"/>
    </xf>
    <xf numFmtId="0" fontId="17" fillId="4" borderId="20" xfId="0" applyFont="1" applyFill="1" applyBorder="1" applyAlignment="1">
      <alignment horizontal="center"/>
    </xf>
    <xf numFmtId="0" fontId="17" fillId="4" borderId="29" xfId="0" applyFont="1" applyFill="1" applyBorder="1" applyAlignment="1">
      <alignment horizontal="center"/>
    </xf>
    <xf numFmtId="0" fontId="17" fillId="4" borderId="21" xfId="0" applyFont="1" applyFill="1" applyBorder="1" applyAlignment="1">
      <alignment horizontal="center"/>
    </xf>
    <xf numFmtId="0" fontId="2" fillId="14" borderId="4" xfId="0" applyFont="1" applyFill="1" applyBorder="1" applyAlignment="1">
      <alignment horizontal="left" vertical="top" wrapText="1"/>
    </xf>
    <xf numFmtId="0" fontId="2" fillId="14" borderId="30" xfId="0" applyFont="1" applyFill="1" applyBorder="1" applyAlignment="1">
      <alignment horizontal="left" vertical="top" wrapText="1"/>
    </xf>
    <xf numFmtId="0" fontId="11" fillId="6" borderId="0" xfId="0" applyFont="1" applyFill="1" applyAlignment="1">
      <alignment horizontal="right"/>
    </xf>
    <xf numFmtId="0" fontId="11" fillId="6" borderId="0" xfId="0" applyFont="1" applyFill="1" applyAlignment="1" applyProtection="1">
      <alignment horizontal="center"/>
      <protection locked="0"/>
    </xf>
    <xf numFmtId="0" fontId="7" fillId="14" borderId="30" xfId="0" applyFont="1" applyFill="1" applyBorder="1" applyAlignment="1">
      <alignment horizontal="center"/>
    </xf>
    <xf numFmtId="0" fontId="7" fillId="14" borderId="34" xfId="0" applyFont="1" applyFill="1" applyBorder="1" applyAlignment="1">
      <alignment horizontal="center"/>
    </xf>
    <xf numFmtId="0" fontId="10" fillId="14" borderId="33" xfId="0" applyFont="1" applyFill="1" applyBorder="1" applyAlignment="1">
      <alignment horizontal="center" vertical="center" wrapText="1"/>
    </xf>
    <xf numFmtId="0" fontId="10" fillId="14" borderId="32" xfId="0" applyFont="1" applyFill="1" applyBorder="1" applyAlignment="1">
      <alignment horizontal="center" vertical="center" wrapText="1"/>
    </xf>
    <xf numFmtId="0" fontId="7" fillId="14" borderId="38" xfId="0" applyFont="1" applyFill="1" applyBorder="1" applyAlignment="1">
      <alignment horizontal="center"/>
    </xf>
    <xf numFmtId="0" fontId="9" fillId="14" borderId="30" xfId="0" applyFont="1" applyFill="1" applyBorder="1" applyAlignment="1">
      <alignment horizontal="left" vertical="center" wrapText="1"/>
    </xf>
    <xf numFmtId="0" fontId="9" fillId="14" borderId="38" xfId="0" applyFont="1" applyFill="1" applyBorder="1" applyAlignment="1">
      <alignment horizontal="left" vertical="center" wrapText="1"/>
    </xf>
    <xf numFmtId="0" fontId="9" fillId="14" borderId="34" xfId="0" applyFont="1" applyFill="1" applyBorder="1" applyAlignment="1">
      <alignment horizontal="left" vertical="center" wrapText="1"/>
    </xf>
    <xf numFmtId="0" fontId="9" fillId="21" borderId="30" xfId="0" applyFont="1" applyFill="1" applyBorder="1" applyAlignment="1">
      <alignment horizontal="right" vertical="center"/>
    </xf>
    <xf numFmtId="0" fontId="9" fillId="21" borderId="38" xfId="0" applyFont="1" applyFill="1" applyBorder="1" applyAlignment="1">
      <alignment horizontal="right" vertical="center"/>
    </xf>
    <xf numFmtId="0" fontId="9" fillId="21" borderId="34" xfId="0" applyFont="1" applyFill="1" applyBorder="1" applyAlignment="1">
      <alignment horizontal="right" vertical="center"/>
    </xf>
    <xf numFmtId="0" fontId="12" fillId="7" borderId="56" xfId="0" applyFont="1" applyFill="1" applyBorder="1" applyAlignment="1">
      <alignment horizontal="center"/>
    </xf>
    <xf numFmtId="0" fontId="12" fillId="7" borderId="51" xfId="0" applyFont="1" applyFill="1" applyBorder="1" applyAlignment="1">
      <alignment horizontal="center"/>
    </xf>
    <xf numFmtId="0" fontId="12" fillId="7" borderId="53" xfId="0" applyFont="1" applyFill="1" applyBorder="1" applyAlignment="1">
      <alignment horizontal="center"/>
    </xf>
    <xf numFmtId="0" fontId="18" fillId="5" borderId="4" xfId="0" applyFont="1" applyFill="1" applyBorder="1" applyAlignment="1" applyProtection="1">
      <alignment horizontal="left" vertical="center" wrapText="1"/>
      <protection locked="0"/>
    </xf>
    <xf numFmtId="0" fontId="18" fillId="5" borderId="30" xfId="0" applyFont="1" applyFill="1" applyBorder="1" applyAlignment="1" applyProtection="1">
      <alignment horizontal="left" vertical="center" wrapText="1"/>
      <protection locked="0"/>
    </xf>
    <xf numFmtId="0" fontId="18" fillId="5" borderId="23" xfId="0" applyFont="1" applyFill="1" applyBorder="1" applyAlignment="1" applyProtection="1">
      <alignment horizontal="left" vertical="center" wrapText="1"/>
      <protection locked="0"/>
    </xf>
    <xf numFmtId="0" fontId="18" fillId="5" borderId="27" xfId="0" applyFont="1" applyFill="1" applyBorder="1" applyAlignment="1" applyProtection="1">
      <alignment horizontal="left" vertical="center" wrapText="1"/>
      <protection locked="0"/>
    </xf>
    <xf numFmtId="0" fontId="18" fillId="5" borderId="39" xfId="0" applyFont="1" applyFill="1" applyBorder="1" applyAlignment="1" applyProtection="1">
      <alignment horizontal="left" vertical="center" wrapText="1"/>
      <protection locked="0"/>
    </xf>
    <xf numFmtId="0" fontId="18" fillId="5" borderId="28" xfId="0" applyFont="1" applyFill="1" applyBorder="1" applyAlignment="1" applyProtection="1">
      <alignment horizontal="left" vertical="center" wrapText="1"/>
      <protection locked="0"/>
    </xf>
    <xf numFmtId="0" fontId="16" fillId="5" borderId="34" xfId="0" applyFont="1" applyFill="1" applyBorder="1" applyAlignment="1">
      <alignment horizontal="center" vertical="center"/>
    </xf>
    <xf numFmtId="0" fontId="16" fillId="5" borderId="22" xfId="0" applyFont="1" applyFill="1" applyBorder="1" applyAlignment="1">
      <alignment horizontal="center" vertical="center"/>
    </xf>
    <xf numFmtId="0" fontId="16" fillId="5" borderId="31" xfId="0" applyFont="1" applyFill="1" applyBorder="1" applyAlignment="1">
      <alignment horizontal="center" vertical="center"/>
    </xf>
    <xf numFmtId="0" fontId="9" fillId="14" borderId="30" xfId="0" applyFont="1" applyFill="1" applyBorder="1" applyAlignment="1">
      <alignment horizontal="right" vertical="center"/>
    </xf>
    <xf numFmtId="0" fontId="9" fillId="14" borderId="38" xfId="0" applyFont="1" applyFill="1" applyBorder="1" applyAlignment="1">
      <alignment horizontal="right" vertical="center"/>
    </xf>
    <xf numFmtId="0" fontId="9" fillId="14" borderId="34" xfId="0" applyFont="1" applyFill="1" applyBorder="1" applyAlignment="1">
      <alignment horizontal="right" vertical="center"/>
    </xf>
    <xf numFmtId="0" fontId="9" fillId="14" borderId="4" xfId="0" applyFont="1" applyFill="1" applyBorder="1" applyAlignment="1">
      <alignment horizontal="right" vertical="center" wrapText="1"/>
    </xf>
    <xf numFmtId="0" fontId="9" fillId="14" borderId="4" xfId="0" applyFont="1" applyFill="1" applyBorder="1" applyAlignment="1">
      <alignment horizontal="center" vertical="center" wrapText="1"/>
    </xf>
    <xf numFmtId="0" fontId="21" fillId="5" borderId="12"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46" xfId="0" applyFont="1" applyFill="1" applyBorder="1" applyAlignment="1">
      <alignment horizontal="center" vertical="center" wrapText="1"/>
    </xf>
    <xf numFmtId="0" fontId="18" fillId="5" borderId="35" xfId="0" applyFont="1" applyFill="1" applyBorder="1" applyAlignment="1" applyProtection="1">
      <alignment horizontal="center" vertical="center" wrapText="1"/>
      <protection locked="0"/>
    </xf>
    <xf numFmtId="0" fontId="18" fillId="5" borderId="59" xfId="0" applyFont="1" applyFill="1" applyBorder="1" applyAlignment="1" applyProtection="1">
      <alignment horizontal="center" vertical="center" wrapText="1"/>
      <protection locked="0"/>
    </xf>
    <xf numFmtId="0" fontId="18" fillId="5" borderId="61" xfId="0" applyFont="1" applyFill="1" applyBorder="1" applyAlignment="1" applyProtection="1">
      <alignment horizontal="center" vertical="center" wrapText="1"/>
      <protection locked="0"/>
    </xf>
    <xf numFmtId="0" fontId="18" fillId="5" borderId="36" xfId="0" applyFont="1" applyFill="1" applyBorder="1" applyAlignment="1" applyProtection="1">
      <alignment horizontal="center" vertical="center" wrapText="1"/>
      <protection locked="0"/>
    </xf>
    <xf numFmtId="0" fontId="18" fillId="5" borderId="0" xfId="0" applyFont="1" applyFill="1" applyAlignment="1" applyProtection="1">
      <alignment horizontal="center" vertical="center" wrapText="1"/>
      <protection locked="0"/>
    </xf>
    <xf numFmtId="0" fontId="18" fillId="5" borderId="62" xfId="0" applyFont="1" applyFill="1" applyBorder="1" applyAlignment="1" applyProtection="1">
      <alignment horizontal="center" vertical="center" wrapText="1"/>
      <protection locked="0"/>
    </xf>
    <xf numFmtId="0" fontId="18" fillId="5" borderId="45" xfId="0" applyFont="1" applyFill="1" applyBorder="1" applyAlignment="1" applyProtection="1">
      <alignment horizontal="center" vertical="center" wrapText="1"/>
      <protection locked="0"/>
    </xf>
    <xf numFmtId="0" fontId="18" fillId="5" borderId="60" xfId="0" applyFont="1" applyFill="1" applyBorder="1" applyAlignment="1" applyProtection="1">
      <alignment horizontal="center" vertical="center" wrapText="1"/>
      <protection locked="0"/>
    </xf>
    <xf numFmtId="0" fontId="18" fillId="5" borderId="55" xfId="0" applyFont="1" applyFill="1" applyBorder="1" applyAlignment="1" applyProtection="1">
      <alignment horizontal="center" vertical="center" wrapText="1"/>
      <protection locked="0"/>
    </xf>
    <xf numFmtId="0" fontId="10" fillId="13" borderId="30" xfId="0" applyFont="1" applyFill="1" applyBorder="1" applyAlignment="1">
      <alignment horizontal="left" vertical="center"/>
    </xf>
    <xf numFmtId="0" fontId="10" fillId="13" borderId="38" xfId="0" applyFont="1" applyFill="1" applyBorder="1" applyAlignment="1">
      <alignment horizontal="left" vertical="center"/>
    </xf>
    <xf numFmtId="0" fontId="10" fillId="13" borderId="34" xfId="0" applyFont="1" applyFill="1" applyBorder="1" applyAlignment="1">
      <alignment horizontal="left" vertical="center"/>
    </xf>
    <xf numFmtId="0" fontId="10" fillId="13" borderId="39" xfId="0" applyFont="1" applyFill="1" applyBorder="1" applyAlignment="1">
      <alignment horizontal="left" vertical="center"/>
    </xf>
    <xf numFmtId="0" fontId="10" fillId="13" borderId="40" xfId="0" applyFont="1" applyFill="1" applyBorder="1" applyAlignment="1">
      <alignment horizontal="left" vertical="center"/>
    </xf>
    <xf numFmtId="0" fontId="10" fillId="13" borderId="41" xfId="0" applyFont="1" applyFill="1" applyBorder="1" applyAlignment="1">
      <alignment horizontal="left" vertical="center"/>
    </xf>
    <xf numFmtId="0" fontId="12" fillId="8" borderId="57" xfId="0" applyFont="1" applyFill="1" applyBorder="1" applyAlignment="1">
      <alignment horizontal="center"/>
    </xf>
    <xf numFmtId="0" fontId="12" fillId="8" borderId="48" xfId="0" applyFont="1" applyFill="1" applyBorder="1" applyAlignment="1">
      <alignment horizontal="center"/>
    </xf>
    <xf numFmtId="0" fontId="12" fillId="8" borderId="58" xfId="0" applyFont="1" applyFill="1" applyBorder="1" applyAlignment="1">
      <alignment horizontal="center"/>
    </xf>
    <xf numFmtId="0" fontId="2" fillId="13" borderId="20" xfId="0" applyFont="1" applyFill="1" applyBorder="1" applyAlignment="1">
      <alignment horizontal="left" vertical="top" wrapText="1"/>
    </xf>
    <xf numFmtId="0" fontId="2" fillId="13" borderId="29" xfId="0" applyFont="1" applyFill="1" applyBorder="1" applyAlignment="1">
      <alignment horizontal="left" vertical="top" wrapText="1"/>
    </xf>
    <xf numFmtId="0" fontId="21" fillId="5" borderId="22" xfId="0" applyFont="1" applyFill="1" applyBorder="1" applyAlignment="1">
      <alignment horizontal="center" vertical="center" wrapText="1"/>
    </xf>
    <xf numFmtId="0" fontId="7" fillId="13" borderId="30" xfId="0" applyFont="1" applyFill="1" applyBorder="1" applyAlignment="1">
      <alignment horizontal="center"/>
    </xf>
    <xf numFmtId="0" fontId="7" fillId="13" borderId="34" xfId="0" applyFont="1" applyFill="1" applyBorder="1" applyAlignment="1">
      <alignment horizontal="center"/>
    </xf>
    <xf numFmtId="0" fontId="7" fillId="13" borderId="38" xfId="0" applyFont="1" applyFill="1" applyBorder="1" applyAlignment="1">
      <alignment horizontal="center"/>
    </xf>
    <xf numFmtId="0" fontId="10" fillId="13" borderId="33" xfId="0" applyFont="1" applyFill="1" applyBorder="1" applyAlignment="1">
      <alignment horizontal="center" vertical="center" wrapText="1"/>
    </xf>
    <xf numFmtId="0" fontId="10" fillId="13" borderId="32" xfId="0" applyFont="1" applyFill="1" applyBorder="1" applyAlignment="1">
      <alignment horizontal="center" vertical="center" wrapText="1"/>
    </xf>
    <xf numFmtId="0" fontId="10" fillId="13" borderId="35" xfId="0" applyFont="1" applyFill="1" applyBorder="1" applyAlignment="1" applyProtection="1">
      <alignment horizontal="center" vertical="center" wrapText="1"/>
      <protection locked="0"/>
    </xf>
    <xf numFmtId="0" fontId="10" fillId="13" borderId="12" xfId="0" applyFont="1" applyFill="1" applyBorder="1" applyAlignment="1" applyProtection="1">
      <alignment horizontal="center" vertical="center" wrapText="1"/>
      <protection locked="0"/>
    </xf>
    <xf numFmtId="0" fontId="10" fillId="13" borderId="36" xfId="0" applyFont="1" applyFill="1" applyBorder="1" applyAlignment="1" applyProtection="1">
      <alignment horizontal="center" vertical="center" wrapText="1"/>
      <protection locked="0"/>
    </xf>
    <xf numFmtId="0" fontId="10" fillId="13" borderId="13" xfId="0" applyFont="1" applyFill="1" applyBorder="1" applyAlignment="1" applyProtection="1">
      <alignment horizontal="center" vertical="center" wrapText="1"/>
      <protection locked="0"/>
    </xf>
    <xf numFmtId="0" fontId="10" fillId="13" borderId="45" xfId="0" applyFont="1" applyFill="1" applyBorder="1" applyAlignment="1" applyProtection="1">
      <alignment horizontal="center" vertical="center" wrapText="1"/>
      <protection locked="0"/>
    </xf>
    <xf numFmtId="0" fontId="10" fillId="13" borderId="46" xfId="0" applyFont="1" applyFill="1" applyBorder="1" applyAlignment="1" applyProtection="1">
      <alignment horizontal="center" vertical="center" wrapText="1"/>
      <protection locked="0"/>
    </xf>
    <xf numFmtId="0" fontId="12" fillId="8" borderId="0" xfId="0" applyFont="1" applyFill="1" applyAlignment="1">
      <alignment horizontal="right" vertical="center"/>
    </xf>
    <xf numFmtId="0" fontId="12" fillId="8" borderId="0" xfId="0" applyFont="1" applyFill="1" applyAlignment="1">
      <alignment horizontal="left" vertical="center"/>
    </xf>
    <xf numFmtId="0" fontId="9" fillId="13" borderId="19" xfId="0" applyFont="1" applyFill="1" applyBorder="1" applyAlignment="1">
      <alignment horizontal="center" vertical="center"/>
    </xf>
    <xf numFmtId="0" fontId="9" fillId="13" borderId="31" xfId="0" applyFont="1" applyFill="1" applyBorder="1" applyAlignment="1">
      <alignment horizontal="center" vertical="center"/>
    </xf>
    <xf numFmtId="0" fontId="10" fillId="13" borderId="20" xfId="0" applyFont="1" applyFill="1" applyBorder="1" applyAlignment="1">
      <alignment horizontal="center" vertical="center" wrapText="1"/>
    </xf>
    <xf numFmtId="0" fontId="10" fillId="13" borderId="27" xfId="0" applyFont="1" applyFill="1" applyBorder="1" applyAlignment="1">
      <alignment horizontal="center" vertical="center" wrapText="1"/>
    </xf>
    <xf numFmtId="0" fontId="9" fillId="13" borderId="20" xfId="0" applyFont="1" applyFill="1" applyBorder="1" applyAlignment="1">
      <alignment horizontal="center" vertical="center" wrapText="1"/>
    </xf>
    <xf numFmtId="0" fontId="9" fillId="13" borderId="27" xfId="0" applyFont="1" applyFill="1" applyBorder="1" applyAlignment="1">
      <alignment horizontal="center" vertical="center" wrapText="1"/>
    </xf>
    <xf numFmtId="0" fontId="9" fillId="13" borderId="47" xfId="0" applyFont="1" applyFill="1" applyBorder="1" applyAlignment="1">
      <alignment horizontal="center" vertical="center" wrapText="1"/>
    </xf>
    <xf numFmtId="0" fontId="9" fillId="13" borderId="48" xfId="0" applyFont="1" applyFill="1" applyBorder="1" applyAlignment="1">
      <alignment horizontal="center" vertical="center" wrapText="1"/>
    </xf>
    <xf numFmtId="0" fontId="9" fillId="13" borderId="49" xfId="0" applyFont="1" applyFill="1" applyBorder="1" applyAlignment="1">
      <alignment horizontal="center" vertical="center" wrapText="1"/>
    </xf>
    <xf numFmtId="0" fontId="9" fillId="13" borderId="37" xfId="0" applyFont="1" applyFill="1" applyBorder="1" applyAlignment="1">
      <alignment horizontal="center" vertical="center" wrapText="1"/>
    </xf>
    <xf numFmtId="0" fontId="9" fillId="13" borderId="44" xfId="0" applyFont="1" applyFill="1" applyBorder="1" applyAlignment="1">
      <alignment horizontal="center" vertical="center" wrapText="1"/>
    </xf>
    <xf numFmtId="0" fontId="9" fillId="13" borderId="26" xfId="0" applyFont="1" applyFill="1" applyBorder="1" applyAlignment="1">
      <alignment horizontal="center" vertical="center" wrapText="1"/>
    </xf>
    <xf numFmtId="0" fontId="9" fillId="13" borderId="21" xfId="0" applyFont="1" applyFill="1" applyBorder="1" applyAlignment="1">
      <alignment horizontal="center" vertical="center" wrapText="1"/>
    </xf>
    <xf numFmtId="0" fontId="9" fillId="13" borderId="28" xfId="0" applyFont="1" applyFill="1" applyBorder="1" applyAlignment="1">
      <alignment horizontal="center" vertical="center" wrapText="1"/>
    </xf>
    <xf numFmtId="0" fontId="10" fillId="0" borderId="47" xfId="0" applyFont="1" applyBorder="1" applyAlignment="1" applyProtection="1">
      <alignment horizontal="left" vertical="center" wrapText="1"/>
      <protection locked="0"/>
    </xf>
    <xf numFmtId="0" fontId="10" fillId="0" borderId="48" xfId="0" applyFont="1" applyBorder="1" applyAlignment="1" applyProtection="1">
      <alignment horizontal="left" vertical="center" wrapText="1"/>
      <protection locked="0"/>
    </xf>
    <xf numFmtId="0" fontId="10" fillId="0" borderId="49" xfId="0" applyFont="1" applyBorder="1" applyAlignment="1" applyProtection="1">
      <alignment horizontal="left" vertical="center" wrapText="1"/>
      <protection locked="0"/>
    </xf>
    <xf numFmtId="0" fontId="10" fillId="0" borderId="20" xfId="0" applyFont="1" applyBorder="1" applyAlignment="1" applyProtection="1">
      <alignment horizontal="center" vertical="center" wrapText="1"/>
      <protection locked="0"/>
    </xf>
    <xf numFmtId="0" fontId="10" fillId="2" borderId="11" xfId="0" applyFont="1" applyFill="1" applyBorder="1" applyAlignment="1" applyProtection="1">
      <alignment horizontal="left" vertical="center" wrapText="1"/>
      <protection locked="0"/>
    </xf>
    <xf numFmtId="0" fontId="10" fillId="2" borderId="27" xfId="0" applyFont="1" applyFill="1" applyBorder="1" applyAlignment="1" applyProtection="1">
      <alignment horizontal="left" vertical="center" wrapText="1"/>
      <protection locked="0"/>
    </xf>
    <xf numFmtId="0" fontId="10" fillId="2" borderId="36" xfId="0" applyFont="1" applyFill="1" applyBorder="1" applyAlignment="1" applyProtection="1">
      <alignment horizontal="left" vertical="center" wrapText="1"/>
      <protection locked="0"/>
    </xf>
    <xf numFmtId="0" fontId="10" fillId="2" borderId="0" xfId="0" applyFont="1" applyFill="1" applyAlignment="1" applyProtection="1">
      <alignment horizontal="left" vertical="center" wrapText="1"/>
      <protection locked="0"/>
    </xf>
    <xf numFmtId="0" fontId="10" fillId="2" borderId="13" xfId="0" applyFont="1" applyFill="1" applyBorder="1" applyAlignment="1" applyProtection="1">
      <alignment horizontal="left" vertical="center" wrapText="1"/>
      <protection locked="0"/>
    </xf>
    <xf numFmtId="0" fontId="10" fillId="2" borderId="37" xfId="0" applyFont="1" applyFill="1" applyBorder="1" applyAlignment="1" applyProtection="1">
      <alignment horizontal="left" vertical="center" wrapText="1"/>
      <protection locked="0"/>
    </xf>
    <xf numFmtId="0" fontId="10" fillId="2" borderId="44" xfId="0" applyFont="1" applyFill="1" applyBorder="1" applyAlignment="1" applyProtection="1">
      <alignment horizontal="left" vertical="center" wrapText="1"/>
      <protection locked="0"/>
    </xf>
    <xf numFmtId="0" fontId="10" fillId="2" borderId="26" xfId="0" applyFont="1" applyFill="1" applyBorder="1" applyAlignment="1" applyProtection="1">
      <alignment horizontal="left" vertical="center" wrapText="1"/>
      <protection locked="0"/>
    </xf>
    <xf numFmtId="0" fontId="10" fillId="2" borderId="11" xfId="0" applyFont="1" applyFill="1" applyBorder="1" applyAlignment="1" applyProtection="1">
      <alignment horizontal="center" vertical="center" wrapText="1"/>
      <protection locked="0"/>
    </xf>
    <xf numFmtId="0" fontId="10" fillId="2" borderId="27" xfId="0" applyFont="1" applyFill="1" applyBorder="1" applyAlignment="1" applyProtection="1">
      <alignment horizontal="center" vertical="center" wrapText="1"/>
      <protection locked="0"/>
    </xf>
    <xf numFmtId="0" fontId="25" fillId="2" borderId="36" xfId="0" applyFont="1" applyFill="1" applyBorder="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10" fillId="2" borderId="13" xfId="0" applyFont="1" applyFill="1" applyBorder="1" applyAlignment="1" applyProtection="1">
      <alignment horizontal="center" vertical="center" wrapText="1"/>
      <protection locked="0"/>
    </xf>
    <xf numFmtId="0" fontId="10" fillId="2" borderId="37" xfId="0" applyFont="1" applyFill="1" applyBorder="1" applyAlignment="1" applyProtection="1">
      <alignment horizontal="center" vertical="center" wrapText="1"/>
      <protection locked="0"/>
    </xf>
    <xf numFmtId="0" fontId="10" fillId="2" borderId="44" xfId="0" applyFont="1" applyFill="1" applyBorder="1" applyAlignment="1" applyProtection="1">
      <alignment horizontal="center" vertical="center" wrapText="1"/>
      <protection locked="0"/>
    </xf>
    <xf numFmtId="0" fontId="10" fillId="2" borderId="26" xfId="0" applyFont="1" applyFill="1" applyBorder="1" applyAlignment="1" applyProtection="1">
      <alignment horizontal="center" vertical="center" wrapText="1"/>
      <protection locked="0"/>
    </xf>
    <xf numFmtId="0" fontId="10" fillId="2" borderId="45" xfId="0" applyFont="1" applyFill="1" applyBorder="1" applyAlignment="1" applyProtection="1">
      <alignment horizontal="center" vertical="center" wrapText="1"/>
      <protection locked="0"/>
    </xf>
    <xf numFmtId="0" fontId="10" fillId="2" borderId="46" xfId="0" applyFont="1" applyFill="1" applyBorder="1" applyAlignment="1" applyProtection="1">
      <alignment horizontal="center" vertical="center" wrapText="1"/>
      <protection locked="0"/>
    </xf>
    <xf numFmtId="0" fontId="10" fillId="2" borderId="55" xfId="0" applyFont="1" applyFill="1" applyBorder="1" applyAlignment="1" applyProtection="1">
      <alignment horizontal="center" vertical="center" wrapText="1"/>
      <protection locked="0"/>
    </xf>
    <xf numFmtId="0" fontId="10" fillId="2" borderId="39" xfId="0" applyFont="1" applyFill="1" applyBorder="1" applyAlignment="1" applyProtection="1">
      <alignment horizontal="center" vertical="center"/>
      <protection locked="0"/>
    </xf>
    <xf numFmtId="0" fontId="10" fillId="2" borderId="41" xfId="0" applyFont="1" applyFill="1" applyBorder="1" applyAlignment="1" applyProtection="1">
      <alignment horizontal="center" vertical="center"/>
      <protection locked="0"/>
    </xf>
    <xf numFmtId="0" fontId="10" fillId="2" borderId="54" xfId="0" applyFont="1" applyFill="1" applyBorder="1" applyAlignment="1" applyProtection="1">
      <alignment horizontal="center" vertical="center"/>
      <protection locked="0"/>
    </xf>
    <xf numFmtId="0" fontId="10" fillId="13" borderId="35" xfId="0" applyFont="1" applyFill="1" applyBorder="1" applyAlignment="1">
      <alignment horizontal="center" vertical="center" wrapText="1"/>
    </xf>
    <xf numFmtId="0" fontId="10" fillId="13" borderId="12" xfId="0" applyFont="1" applyFill="1" applyBorder="1" applyAlignment="1">
      <alignment horizontal="center" vertical="center" wrapText="1"/>
    </xf>
    <xf numFmtId="0" fontId="10" fillId="13" borderId="36" xfId="0" applyFont="1" applyFill="1" applyBorder="1" applyAlignment="1">
      <alignment horizontal="center" vertical="center" wrapText="1"/>
    </xf>
    <xf numFmtId="0" fontId="10" fillId="13" borderId="13" xfId="0" applyFont="1" applyFill="1" applyBorder="1" applyAlignment="1">
      <alignment horizontal="center" vertical="center" wrapText="1"/>
    </xf>
    <xf numFmtId="0" fontId="10" fillId="13" borderId="37" xfId="0" applyFont="1" applyFill="1" applyBorder="1" applyAlignment="1">
      <alignment horizontal="center" vertical="center" wrapText="1"/>
    </xf>
    <xf numFmtId="0" fontId="10" fillId="13" borderId="26" xfId="0" applyFont="1" applyFill="1" applyBorder="1" applyAlignment="1">
      <alignment horizontal="center" vertical="center" wrapText="1"/>
    </xf>
    <xf numFmtId="0" fontId="28" fillId="0" borderId="47" xfId="0" applyFont="1" applyBorder="1" applyAlignment="1" applyProtection="1">
      <alignment horizontal="left" vertical="center" wrapText="1"/>
      <protection locked="0"/>
    </xf>
    <xf numFmtId="0" fontId="24" fillId="0" borderId="48" xfId="0" applyFont="1" applyBorder="1" applyAlignment="1" applyProtection="1">
      <alignment horizontal="left" vertical="center" wrapText="1"/>
      <protection locked="0"/>
    </xf>
    <xf numFmtId="0" fontId="24" fillId="0" borderId="49" xfId="0" applyFont="1" applyBorder="1" applyAlignment="1" applyProtection="1">
      <alignment horizontal="left" vertical="center" wrapText="1"/>
      <protection locked="0"/>
    </xf>
    <xf numFmtId="0" fontId="24" fillId="0" borderId="37" xfId="0" applyFont="1" applyBorder="1" applyAlignment="1" applyProtection="1">
      <alignment horizontal="left" vertical="center" wrapText="1"/>
      <protection locked="0"/>
    </xf>
    <xf numFmtId="0" fontId="24" fillId="0" borderId="44" xfId="0" applyFont="1" applyBorder="1" applyAlignment="1" applyProtection="1">
      <alignment horizontal="left" vertical="center" wrapText="1"/>
      <protection locked="0"/>
    </xf>
    <xf numFmtId="0" fontId="24" fillId="0" borderId="26" xfId="0" applyFont="1" applyBorder="1" applyAlignment="1" applyProtection="1">
      <alignment horizontal="left" vertical="center" wrapText="1"/>
      <protection locked="0"/>
    </xf>
    <xf numFmtId="0" fontId="10" fillId="2" borderId="36" xfId="0" applyFont="1" applyFill="1" applyBorder="1" applyAlignment="1" applyProtection="1">
      <alignment horizontal="center" vertical="center" wrapText="1"/>
      <protection locked="0"/>
    </xf>
    <xf numFmtId="0" fontId="10" fillId="2" borderId="39"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54" xfId="0" applyFont="1" applyFill="1" applyBorder="1" applyAlignment="1" applyProtection="1">
      <alignment horizontal="center" vertical="center" wrapText="1"/>
      <protection locked="0"/>
    </xf>
    <xf numFmtId="0" fontId="10" fillId="12" borderId="33" xfId="0" applyFont="1" applyFill="1" applyBorder="1" applyAlignment="1">
      <alignment horizontal="center" vertical="center" wrapText="1"/>
    </xf>
    <xf numFmtId="0" fontId="10" fillId="12" borderId="32" xfId="0" applyFont="1" applyFill="1" applyBorder="1" applyAlignment="1">
      <alignment horizontal="center" vertical="center" wrapText="1"/>
    </xf>
    <xf numFmtId="0" fontId="10" fillId="12" borderId="35" xfId="0" applyFont="1" applyFill="1" applyBorder="1" applyAlignment="1">
      <alignment horizontal="center" vertical="center" wrapText="1"/>
    </xf>
    <xf numFmtId="0" fontId="10" fillId="12" borderId="12" xfId="0" applyFont="1" applyFill="1" applyBorder="1" applyAlignment="1">
      <alignment horizontal="center" vertical="center" wrapText="1"/>
    </xf>
    <xf numFmtId="0" fontId="10" fillId="12" borderId="36" xfId="0" applyFont="1" applyFill="1" applyBorder="1" applyAlignment="1">
      <alignment horizontal="center" vertical="center" wrapText="1"/>
    </xf>
    <xf numFmtId="0" fontId="10" fillId="12" borderId="13" xfId="0" applyFont="1" applyFill="1" applyBorder="1" applyAlignment="1">
      <alignment horizontal="center" vertical="center" wrapText="1"/>
    </xf>
    <xf numFmtId="0" fontId="10" fillId="12" borderId="37" xfId="0" applyFont="1" applyFill="1" applyBorder="1" applyAlignment="1">
      <alignment horizontal="center" vertical="center" wrapText="1"/>
    </xf>
    <xf numFmtId="0" fontId="10" fillId="12" borderId="26" xfId="0" applyFont="1" applyFill="1" applyBorder="1" applyAlignment="1">
      <alignment horizontal="center" vertical="center" wrapText="1"/>
    </xf>
    <xf numFmtId="0" fontId="10" fillId="12" borderId="30" xfId="0" applyFont="1" applyFill="1" applyBorder="1" applyAlignment="1">
      <alignment horizontal="left" vertical="center"/>
    </xf>
    <xf numFmtId="0" fontId="10" fillId="12" borderId="38" xfId="0" applyFont="1" applyFill="1" applyBorder="1" applyAlignment="1">
      <alignment horizontal="left" vertical="center"/>
    </xf>
    <xf numFmtId="0" fontId="10" fillId="12" borderId="34" xfId="0" applyFont="1" applyFill="1" applyBorder="1" applyAlignment="1">
      <alignment horizontal="left" vertical="center"/>
    </xf>
    <xf numFmtId="0" fontId="10" fillId="12" borderId="39" xfId="0" applyFont="1" applyFill="1" applyBorder="1" applyAlignment="1">
      <alignment horizontal="left" vertical="center"/>
    </xf>
    <xf numFmtId="0" fontId="10" fillId="12" borderId="40" xfId="0" applyFont="1" applyFill="1" applyBorder="1" applyAlignment="1">
      <alignment horizontal="left" vertical="center"/>
    </xf>
    <xf numFmtId="0" fontId="10" fillId="12" borderId="41" xfId="0" applyFont="1" applyFill="1" applyBorder="1" applyAlignment="1">
      <alignment horizontal="left" vertical="center"/>
    </xf>
    <xf numFmtId="0" fontId="12" fillId="9" borderId="57" xfId="0" applyFont="1" applyFill="1" applyBorder="1" applyAlignment="1">
      <alignment horizontal="center"/>
    </xf>
    <xf numFmtId="0" fontId="12" fillId="9" borderId="48" xfId="0" applyFont="1" applyFill="1" applyBorder="1" applyAlignment="1">
      <alignment horizontal="center"/>
    </xf>
    <xf numFmtId="0" fontId="12" fillId="9" borderId="58" xfId="0" applyFont="1" applyFill="1" applyBorder="1" applyAlignment="1">
      <alignment horizontal="center"/>
    </xf>
    <xf numFmtId="0" fontId="2" fillId="12" borderId="20" xfId="0" applyFont="1" applyFill="1" applyBorder="1" applyAlignment="1">
      <alignment horizontal="left" vertical="top" wrapText="1"/>
    </xf>
    <xf numFmtId="0" fontId="2" fillId="12" borderId="29" xfId="0" applyFont="1" applyFill="1" applyBorder="1" applyAlignment="1">
      <alignment horizontal="left" vertical="top" wrapText="1"/>
    </xf>
    <xf numFmtId="0" fontId="7" fillId="12" borderId="30" xfId="0" applyFont="1" applyFill="1" applyBorder="1" applyAlignment="1">
      <alignment horizontal="center"/>
    </xf>
    <xf numFmtId="0" fontId="7" fillId="12" borderId="34" xfId="0" applyFont="1" applyFill="1" applyBorder="1" applyAlignment="1">
      <alignment horizontal="center"/>
    </xf>
    <xf numFmtId="0" fontId="7" fillId="12" borderId="38" xfId="0" applyFont="1" applyFill="1" applyBorder="1" applyAlignment="1">
      <alignment horizontal="center"/>
    </xf>
    <xf numFmtId="0" fontId="12" fillId="9" borderId="0" xfId="0" applyFont="1" applyFill="1" applyAlignment="1">
      <alignment horizontal="right" vertical="center"/>
    </xf>
    <xf numFmtId="0" fontId="12" fillId="9" borderId="0" xfId="0" applyFont="1" applyFill="1" applyAlignment="1">
      <alignment horizontal="left" vertical="center"/>
    </xf>
    <xf numFmtId="0" fontId="9" fillId="12" borderId="19" xfId="0" applyFont="1" applyFill="1" applyBorder="1" applyAlignment="1">
      <alignment horizontal="center" vertical="center"/>
    </xf>
    <xf numFmtId="0" fontId="9" fillId="12" borderId="31" xfId="0" applyFont="1" applyFill="1" applyBorder="1" applyAlignment="1">
      <alignment horizontal="center" vertical="center"/>
    </xf>
    <xf numFmtId="0" fontId="10" fillId="12" borderId="20" xfId="0" applyFont="1" applyFill="1" applyBorder="1" applyAlignment="1">
      <alignment horizontal="center" vertical="center" wrapText="1"/>
    </xf>
    <xf numFmtId="0" fontId="10" fillId="12" borderId="27" xfId="0" applyFont="1" applyFill="1" applyBorder="1" applyAlignment="1">
      <alignment horizontal="center" vertical="center" wrapText="1"/>
    </xf>
    <xf numFmtId="0" fontId="9" fillId="12" borderId="20" xfId="0" applyFont="1" applyFill="1" applyBorder="1" applyAlignment="1">
      <alignment horizontal="center" vertical="center" wrapText="1"/>
    </xf>
    <xf numFmtId="0" fontId="9" fillId="12" borderId="27" xfId="0" applyFont="1" applyFill="1" applyBorder="1" applyAlignment="1">
      <alignment horizontal="center" vertical="center" wrapText="1"/>
    </xf>
    <xf numFmtId="0" fontId="9" fillId="12" borderId="47" xfId="0" applyFont="1" applyFill="1" applyBorder="1" applyAlignment="1">
      <alignment horizontal="center" vertical="center" wrapText="1"/>
    </xf>
    <xf numFmtId="0" fontId="9" fillId="12" borderId="48" xfId="0" applyFont="1" applyFill="1" applyBorder="1" applyAlignment="1">
      <alignment horizontal="center" vertical="center" wrapText="1"/>
    </xf>
    <xf numFmtId="0" fontId="9" fillId="12" borderId="49" xfId="0" applyFont="1" applyFill="1" applyBorder="1" applyAlignment="1">
      <alignment horizontal="center" vertical="center" wrapText="1"/>
    </xf>
    <xf numFmtId="0" fontId="9" fillId="12" borderId="37" xfId="0" applyFont="1" applyFill="1" applyBorder="1" applyAlignment="1">
      <alignment horizontal="center" vertical="center" wrapText="1"/>
    </xf>
    <xf numFmtId="0" fontId="9" fillId="12" borderId="44" xfId="0" applyFont="1" applyFill="1" applyBorder="1" applyAlignment="1">
      <alignment horizontal="center" vertical="center" wrapText="1"/>
    </xf>
    <xf numFmtId="0" fontId="9" fillId="12" borderId="26" xfId="0" applyFont="1" applyFill="1" applyBorder="1" applyAlignment="1">
      <alignment horizontal="center" vertical="center" wrapText="1"/>
    </xf>
    <xf numFmtId="0" fontId="9" fillId="12" borderId="21" xfId="0" applyFont="1" applyFill="1" applyBorder="1" applyAlignment="1">
      <alignment horizontal="center" vertical="center" wrapText="1"/>
    </xf>
    <xf numFmtId="0" fontId="9" fillId="12" borderId="28" xfId="0" applyFont="1" applyFill="1" applyBorder="1" applyAlignment="1">
      <alignment horizontal="center" vertical="center" wrapText="1"/>
    </xf>
    <xf numFmtId="0" fontId="24" fillId="0" borderId="27" xfId="0" applyFont="1" applyBorder="1" applyAlignment="1" applyProtection="1">
      <alignment horizontal="left" vertical="center" wrapText="1"/>
      <protection locked="0"/>
    </xf>
    <xf numFmtId="0" fontId="28" fillId="2" borderId="11" xfId="0" applyFont="1" applyFill="1" applyBorder="1" applyAlignment="1" applyProtection="1">
      <alignment horizontal="left" vertical="center" wrapText="1"/>
      <protection locked="0"/>
    </xf>
    <xf numFmtId="0" fontId="28" fillId="2" borderId="27" xfId="0" applyFont="1" applyFill="1" applyBorder="1" applyAlignment="1" applyProtection="1">
      <alignment horizontal="left" vertical="center" wrapText="1"/>
      <protection locked="0"/>
    </xf>
    <xf numFmtId="0" fontId="28" fillId="2" borderId="36" xfId="0" applyFont="1" applyFill="1" applyBorder="1" applyAlignment="1" applyProtection="1">
      <alignment horizontal="left" vertical="center" wrapText="1"/>
      <protection locked="0"/>
    </xf>
    <xf numFmtId="0" fontId="28" fillId="2" borderId="0" xfId="0" applyFont="1" applyFill="1" applyAlignment="1" applyProtection="1">
      <alignment horizontal="left" vertical="center" wrapText="1"/>
      <protection locked="0"/>
    </xf>
    <xf numFmtId="0" fontId="28" fillId="2" borderId="13" xfId="0" applyFont="1" applyFill="1" applyBorder="1" applyAlignment="1" applyProtection="1">
      <alignment horizontal="left" vertical="center" wrapText="1"/>
      <protection locked="0"/>
    </xf>
    <xf numFmtId="0" fontId="28" fillId="2" borderId="37" xfId="0" applyFont="1" applyFill="1" applyBorder="1" applyAlignment="1" applyProtection="1">
      <alignment horizontal="left" vertical="center" wrapText="1"/>
      <protection locked="0"/>
    </xf>
    <xf numFmtId="0" fontId="28" fillId="2" borderId="44" xfId="0" applyFont="1" applyFill="1" applyBorder="1" applyAlignment="1" applyProtection="1">
      <alignment horizontal="left" vertical="center" wrapText="1"/>
      <protection locked="0"/>
    </xf>
    <xf numFmtId="0" fontId="28" fillId="2" borderId="26" xfId="0" applyFont="1" applyFill="1" applyBorder="1" applyAlignment="1" applyProtection="1">
      <alignment horizontal="left" vertical="center" wrapText="1"/>
      <protection locked="0"/>
    </xf>
    <xf numFmtId="0" fontId="28" fillId="2" borderId="11" xfId="0" applyFont="1" applyFill="1" applyBorder="1" applyAlignment="1" applyProtection="1">
      <alignment horizontal="center" vertical="center" wrapText="1"/>
      <protection locked="0"/>
    </xf>
    <xf numFmtId="0" fontId="28" fillId="2" borderId="27" xfId="0" applyFont="1" applyFill="1" applyBorder="1" applyAlignment="1" applyProtection="1">
      <alignment horizontal="center" vertical="center" wrapText="1"/>
      <protection locked="0"/>
    </xf>
    <xf numFmtId="0" fontId="28" fillId="2" borderId="36" xfId="0" applyFont="1" applyFill="1" applyBorder="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28" fillId="2" borderId="13" xfId="0" applyFont="1" applyFill="1" applyBorder="1" applyAlignment="1" applyProtection="1">
      <alignment horizontal="center" vertical="center" wrapText="1"/>
      <protection locked="0"/>
    </xf>
    <xf numFmtId="0" fontId="28" fillId="2" borderId="37" xfId="0" applyFont="1" applyFill="1" applyBorder="1" applyAlignment="1" applyProtection="1">
      <alignment horizontal="center" vertical="center" wrapText="1"/>
      <protection locked="0"/>
    </xf>
    <xf numFmtId="0" fontId="28" fillId="2" borderId="44" xfId="0" applyFont="1" applyFill="1" applyBorder="1" applyAlignment="1" applyProtection="1">
      <alignment horizontal="center" vertical="center" wrapText="1"/>
      <protection locked="0"/>
    </xf>
    <xf numFmtId="0" fontId="28" fillId="2" borderId="26" xfId="0" applyFont="1" applyFill="1" applyBorder="1" applyAlignment="1" applyProtection="1">
      <alignment horizontal="center" vertical="center" wrapText="1"/>
      <protection locked="0"/>
    </xf>
    <xf numFmtId="0" fontId="10" fillId="2" borderId="29" xfId="0" applyFont="1" applyFill="1" applyBorder="1" applyAlignment="1" applyProtection="1">
      <alignment horizontal="center" vertical="center" wrapText="1"/>
      <protection locked="0"/>
    </xf>
    <xf numFmtId="0" fontId="10" fillId="2" borderId="52" xfId="0" applyFont="1" applyFill="1" applyBorder="1" applyAlignment="1" applyProtection="1">
      <alignment horizontal="center" vertical="center" wrapText="1"/>
      <protection locked="0"/>
    </xf>
    <xf numFmtId="0" fontId="10" fillId="2" borderId="53" xfId="0" applyFont="1" applyFill="1" applyBorder="1" applyAlignment="1" applyProtection="1">
      <alignment horizontal="center" vertical="center" wrapText="1"/>
      <protection locked="0"/>
    </xf>
    <xf numFmtId="0" fontId="10" fillId="2" borderId="20" xfId="0" applyFont="1" applyFill="1" applyBorder="1" applyAlignment="1" applyProtection="1">
      <alignment horizontal="left" vertical="center" wrapText="1"/>
      <protection locked="0"/>
    </xf>
    <xf numFmtId="0" fontId="10" fillId="2" borderId="47" xfId="0" applyFont="1" applyFill="1" applyBorder="1" applyAlignment="1" applyProtection="1">
      <alignment horizontal="left" vertical="center" wrapText="1"/>
      <protection locked="0"/>
    </xf>
    <xf numFmtId="0" fontId="10" fillId="2" borderId="48" xfId="0" applyFont="1" applyFill="1" applyBorder="1" applyAlignment="1" applyProtection="1">
      <alignment horizontal="left" vertical="center" wrapText="1"/>
      <protection locked="0"/>
    </xf>
    <xf numFmtId="0" fontId="10" fillId="2" borderId="49" xfId="0" applyFont="1" applyFill="1" applyBorder="1" applyAlignment="1" applyProtection="1">
      <alignment horizontal="left" vertical="center" wrapText="1"/>
      <protection locked="0"/>
    </xf>
    <xf numFmtId="0" fontId="10" fillId="2" borderId="20" xfId="0" applyFont="1" applyFill="1" applyBorder="1" applyAlignment="1" applyProtection="1">
      <alignment horizontal="center" vertical="center" wrapText="1"/>
      <protection locked="0"/>
    </xf>
    <xf numFmtId="0" fontId="10" fillId="2" borderId="47" xfId="0" applyFont="1" applyFill="1" applyBorder="1" applyAlignment="1" applyProtection="1">
      <alignment horizontal="center" vertical="center" wrapText="1"/>
      <protection locked="0"/>
    </xf>
    <xf numFmtId="0" fontId="10" fillId="2" borderId="48" xfId="0" applyFont="1" applyFill="1" applyBorder="1" applyAlignment="1" applyProtection="1">
      <alignment horizontal="center" vertical="center" wrapText="1"/>
      <protection locked="0"/>
    </xf>
    <xf numFmtId="0" fontId="10" fillId="2" borderId="49" xfId="0" applyFont="1" applyFill="1" applyBorder="1" applyAlignment="1" applyProtection="1">
      <alignment horizontal="center" vertical="center" wrapText="1"/>
      <protection locked="0"/>
    </xf>
    <xf numFmtId="0" fontId="10" fillId="11" borderId="30" xfId="0" applyFont="1" applyFill="1" applyBorder="1" applyAlignment="1">
      <alignment horizontal="left" vertical="center"/>
    </xf>
    <xf numFmtId="0" fontId="10" fillId="11" borderId="38" xfId="0" applyFont="1" applyFill="1" applyBorder="1" applyAlignment="1">
      <alignment horizontal="left" vertical="center"/>
    </xf>
    <xf numFmtId="0" fontId="10" fillId="11" borderId="34" xfId="0" applyFont="1" applyFill="1" applyBorder="1" applyAlignment="1">
      <alignment horizontal="left" vertical="center"/>
    </xf>
    <xf numFmtId="0" fontId="10" fillId="11" borderId="39" xfId="0" applyFont="1" applyFill="1" applyBorder="1" applyAlignment="1">
      <alignment horizontal="left" vertical="center"/>
    </xf>
    <xf numFmtId="0" fontId="10" fillId="11" borderId="40" xfId="0" applyFont="1" applyFill="1" applyBorder="1" applyAlignment="1">
      <alignment horizontal="left" vertical="center"/>
    </xf>
    <xf numFmtId="0" fontId="10" fillId="11" borderId="41" xfId="0" applyFont="1" applyFill="1" applyBorder="1" applyAlignment="1">
      <alignment horizontal="left" vertical="center"/>
    </xf>
    <xf numFmtId="0" fontId="12" fillId="10" borderId="57" xfId="0" applyFont="1" applyFill="1" applyBorder="1" applyAlignment="1">
      <alignment horizontal="center"/>
    </xf>
    <xf numFmtId="0" fontId="12" fillId="10" borderId="48" xfId="0" applyFont="1" applyFill="1" applyBorder="1" applyAlignment="1">
      <alignment horizontal="center"/>
    </xf>
    <xf numFmtId="0" fontId="12" fillId="10" borderId="58" xfId="0" applyFont="1" applyFill="1" applyBorder="1" applyAlignment="1">
      <alignment horizontal="center"/>
    </xf>
    <xf numFmtId="0" fontId="2" fillId="11" borderId="20" xfId="0" applyFont="1" applyFill="1" applyBorder="1" applyAlignment="1">
      <alignment horizontal="left" vertical="top" wrapText="1"/>
    </xf>
    <xf numFmtId="0" fontId="2" fillId="11" borderId="29" xfId="0" applyFont="1" applyFill="1" applyBorder="1" applyAlignment="1">
      <alignment horizontal="left" vertical="top" wrapText="1"/>
    </xf>
    <xf numFmtId="0" fontId="7" fillId="11" borderId="30" xfId="0" applyFont="1" applyFill="1" applyBorder="1" applyAlignment="1">
      <alignment horizontal="center"/>
    </xf>
    <xf numFmtId="0" fontId="7" fillId="11" borderId="34" xfId="0" applyFont="1" applyFill="1" applyBorder="1" applyAlignment="1">
      <alignment horizontal="center"/>
    </xf>
    <xf numFmtId="0" fontId="7" fillId="11" borderId="38" xfId="0" applyFont="1" applyFill="1" applyBorder="1" applyAlignment="1">
      <alignment horizontal="center"/>
    </xf>
    <xf numFmtId="0" fontId="10" fillId="11" borderId="33" xfId="0" applyFont="1" applyFill="1" applyBorder="1" applyAlignment="1">
      <alignment horizontal="center" vertical="center" wrapText="1"/>
    </xf>
    <xf numFmtId="0" fontId="10" fillId="11" borderId="32" xfId="0" applyFont="1" applyFill="1" applyBorder="1" applyAlignment="1">
      <alignment horizontal="center" vertical="center" wrapText="1"/>
    </xf>
    <xf numFmtId="0" fontId="10" fillId="11" borderId="35" xfId="0" applyFont="1" applyFill="1" applyBorder="1" applyAlignment="1">
      <alignment horizontal="center" vertical="center" wrapText="1"/>
    </xf>
    <xf numFmtId="0" fontId="10" fillId="11" borderId="12" xfId="0" applyFont="1" applyFill="1" applyBorder="1" applyAlignment="1">
      <alignment horizontal="center" vertical="center" wrapText="1"/>
    </xf>
    <xf numFmtId="0" fontId="10" fillId="11" borderId="36"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11" borderId="37" xfId="0" applyFont="1" applyFill="1" applyBorder="1" applyAlignment="1">
      <alignment horizontal="center" vertical="center" wrapText="1"/>
    </xf>
    <xf numFmtId="0" fontId="10" fillId="11" borderId="26" xfId="0" applyFont="1" applyFill="1" applyBorder="1" applyAlignment="1">
      <alignment horizontal="center" vertical="center" wrapText="1"/>
    </xf>
    <xf numFmtId="0" fontId="9" fillId="11" borderId="20" xfId="0" applyFont="1" applyFill="1" applyBorder="1" applyAlignment="1">
      <alignment horizontal="center" vertical="center" wrapText="1"/>
    </xf>
    <xf numFmtId="0" fontId="9" fillId="11" borderId="27" xfId="0" applyFont="1" applyFill="1" applyBorder="1" applyAlignment="1">
      <alignment horizontal="center" vertical="center" wrapText="1"/>
    </xf>
    <xf numFmtId="0" fontId="12" fillId="10" borderId="0" xfId="0" applyFont="1" applyFill="1" applyAlignment="1">
      <alignment horizontal="right" vertical="center"/>
    </xf>
    <xf numFmtId="0" fontId="12" fillId="10" borderId="0" xfId="0" applyFont="1" applyFill="1" applyAlignment="1">
      <alignment horizontal="left" vertical="center"/>
    </xf>
    <xf numFmtId="0" fontId="9" fillId="11" borderId="19" xfId="0" applyFont="1" applyFill="1" applyBorder="1" applyAlignment="1">
      <alignment horizontal="center" vertical="center"/>
    </xf>
    <xf numFmtId="0" fontId="9" fillId="11" borderId="31" xfId="0" applyFont="1" applyFill="1" applyBorder="1" applyAlignment="1">
      <alignment horizontal="center" vertical="center"/>
    </xf>
    <xf numFmtId="0" fontId="10" fillId="11" borderId="20" xfId="0" applyFont="1" applyFill="1" applyBorder="1" applyAlignment="1">
      <alignment horizontal="center" vertical="center" wrapText="1"/>
    </xf>
    <xf numFmtId="0" fontId="10" fillId="11" borderId="27" xfId="0" applyFont="1" applyFill="1" applyBorder="1" applyAlignment="1">
      <alignment horizontal="center" vertical="center" wrapText="1"/>
    </xf>
    <xf numFmtId="0" fontId="9" fillId="11" borderId="47" xfId="0" applyFont="1" applyFill="1" applyBorder="1" applyAlignment="1">
      <alignment horizontal="center" vertical="center" wrapText="1"/>
    </xf>
    <xf numFmtId="0" fontId="9" fillId="11" borderId="48" xfId="0" applyFont="1" applyFill="1" applyBorder="1" applyAlignment="1">
      <alignment horizontal="center" vertical="center" wrapText="1"/>
    </xf>
    <xf numFmtId="0" fontId="9" fillId="11" borderId="49" xfId="0" applyFont="1" applyFill="1" applyBorder="1" applyAlignment="1">
      <alignment horizontal="center" vertical="center" wrapText="1"/>
    </xf>
    <xf numFmtId="0" fontId="9" fillId="11" borderId="37" xfId="0" applyFont="1" applyFill="1" applyBorder="1" applyAlignment="1">
      <alignment horizontal="center" vertical="center" wrapText="1"/>
    </xf>
    <xf numFmtId="0" fontId="9" fillId="11" borderId="44" xfId="0" applyFont="1" applyFill="1" applyBorder="1" applyAlignment="1">
      <alignment horizontal="center" vertical="center" wrapText="1"/>
    </xf>
    <xf numFmtId="0" fontId="9" fillId="11" borderId="26" xfId="0" applyFont="1" applyFill="1" applyBorder="1" applyAlignment="1">
      <alignment horizontal="center" vertical="center" wrapText="1"/>
    </xf>
    <xf numFmtId="0" fontId="9" fillId="11" borderId="21" xfId="0" applyFont="1" applyFill="1" applyBorder="1" applyAlignment="1">
      <alignment horizontal="center" vertical="center" wrapText="1"/>
    </xf>
    <xf numFmtId="0" fontId="9" fillId="11" borderId="28" xfId="0" applyFont="1" applyFill="1" applyBorder="1" applyAlignment="1">
      <alignment horizontal="center" vertical="center" wrapText="1"/>
    </xf>
    <xf numFmtId="0" fontId="24" fillId="2" borderId="11" xfId="0" applyFont="1" applyFill="1" applyBorder="1" applyAlignment="1" applyProtection="1">
      <alignment horizontal="center" vertical="center" wrapText="1"/>
      <protection locked="0"/>
    </xf>
    <xf numFmtId="0" fontId="24" fillId="2" borderId="27" xfId="0" applyFont="1" applyFill="1" applyBorder="1" applyAlignment="1" applyProtection="1">
      <alignment horizontal="center" vertical="center" wrapText="1"/>
      <protection locked="0"/>
    </xf>
    <xf numFmtId="0" fontId="4" fillId="2" borderId="0" xfId="0" applyFont="1" applyFill="1" applyAlignment="1">
      <alignment horizontal="left" vertical="top"/>
    </xf>
    <xf numFmtId="0" fontId="10" fillId="13" borderId="4" xfId="0" applyFont="1" applyFill="1" applyBorder="1" applyAlignment="1">
      <alignment horizontal="left" vertical="center" wrapText="1"/>
    </xf>
    <xf numFmtId="0" fontId="10" fillId="13" borderId="34" xfId="0" applyFont="1" applyFill="1" applyBorder="1" applyAlignment="1">
      <alignment horizontal="left" vertical="center" wrapText="1"/>
    </xf>
    <xf numFmtId="0" fontId="6" fillId="2" borderId="4" xfId="0" applyFont="1" applyFill="1" applyBorder="1" applyAlignment="1">
      <alignment horizontal="center" vertical="center"/>
    </xf>
    <xf numFmtId="0" fontId="10" fillId="14" borderId="4" xfId="0" applyFont="1" applyFill="1" applyBorder="1" applyAlignment="1">
      <alignment horizontal="left" vertical="center" wrapText="1"/>
    </xf>
    <xf numFmtId="0" fontId="10" fillId="13" borderId="4" xfId="0" applyFont="1" applyFill="1" applyBorder="1" applyAlignment="1">
      <alignment horizontal="right" vertical="center"/>
    </xf>
    <xf numFmtId="0" fontId="10" fillId="14" borderId="4" xfId="0" applyFont="1" applyFill="1" applyBorder="1" applyAlignment="1">
      <alignment horizontal="right" vertical="center" wrapText="1"/>
    </xf>
    <xf numFmtId="0" fontId="10" fillId="14" borderId="30" xfId="0" applyFont="1" applyFill="1" applyBorder="1" applyAlignment="1">
      <alignment horizontal="right" vertical="center"/>
    </xf>
    <xf numFmtId="0" fontId="10" fillId="14" borderId="34" xfId="0" applyFont="1" applyFill="1" applyBorder="1" applyAlignment="1">
      <alignment horizontal="right" vertical="center"/>
    </xf>
    <xf numFmtId="0" fontId="10" fillId="11" borderId="4" xfId="0" applyFont="1" applyFill="1" applyBorder="1" applyAlignment="1">
      <alignment horizontal="right" vertical="center"/>
    </xf>
    <xf numFmtId="0" fontId="10" fillId="11" borderId="34" xfId="0" applyFont="1" applyFill="1" applyBorder="1" applyAlignment="1">
      <alignment horizontal="left" vertical="center" wrapText="1"/>
    </xf>
    <xf numFmtId="0" fontId="10" fillId="11" borderId="30" xfId="0" applyFont="1" applyFill="1" applyBorder="1" applyAlignment="1">
      <alignment horizontal="left" vertical="center" wrapText="1"/>
    </xf>
    <xf numFmtId="0" fontId="2" fillId="0" borderId="6" xfId="0" applyFont="1" applyBorder="1" applyAlignment="1">
      <alignment horizontal="center"/>
    </xf>
    <xf numFmtId="0" fontId="2" fillId="0" borderId="9" xfId="0" applyFont="1" applyBorder="1" applyAlignment="1">
      <alignment horizontal="center"/>
    </xf>
    <xf numFmtId="0" fontId="10" fillId="12" borderId="4" xfId="0" applyFont="1" applyFill="1" applyBorder="1" applyAlignment="1">
      <alignment horizontal="right" vertical="center"/>
    </xf>
    <xf numFmtId="0" fontId="10" fillId="12" borderId="30" xfId="0" applyFont="1" applyFill="1" applyBorder="1" applyAlignment="1">
      <alignment horizontal="left" vertical="center" wrapText="1"/>
    </xf>
    <xf numFmtId="0" fontId="10" fillId="12" borderId="34" xfId="0" applyFont="1" applyFill="1" applyBorder="1" applyAlignment="1">
      <alignment horizontal="left" vertical="center" wrapText="1"/>
    </xf>
    <xf numFmtId="0" fontId="10" fillId="12" borderId="42" xfId="0" applyFont="1" applyFill="1" applyBorder="1" applyAlignment="1">
      <alignment horizontal="left" vertical="center" wrapText="1"/>
    </xf>
    <xf numFmtId="0" fontId="10" fillId="12" borderId="43" xfId="0" applyFont="1" applyFill="1" applyBorder="1" applyAlignment="1">
      <alignment horizontal="left" vertical="center" wrapText="1"/>
    </xf>
    <xf numFmtId="0" fontId="9" fillId="22" borderId="4" xfId="0" applyFont="1" applyFill="1" applyBorder="1" applyAlignment="1">
      <alignment horizontal="center" vertical="center" wrapText="1"/>
    </xf>
    <xf numFmtId="0" fontId="10" fillId="7" borderId="43" xfId="0" applyFont="1" applyFill="1" applyBorder="1" applyAlignment="1">
      <alignment horizontal="center" vertical="center" wrapText="1"/>
    </xf>
    <xf numFmtId="0" fontId="10" fillId="14" borderId="4" xfId="0" applyFont="1" applyFill="1" applyBorder="1" applyAlignment="1">
      <alignment horizontal="right" vertical="center"/>
    </xf>
    <xf numFmtId="0" fontId="10" fillId="14" borderId="0" xfId="0" applyFont="1" applyFill="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colors>
    <mruColors>
      <color rgb="FFCCFFFF"/>
      <color rgb="FFCCECFF"/>
      <color rgb="FF6699FF"/>
      <color rgb="FFFF99FF"/>
      <color rgb="FF33CCCC"/>
      <color rgb="FF66CCFF"/>
      <color rgb="FF339966"/>
      <color rgb="FF0066FF"/>
      <color rgb="FF0099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409574</xdr:colOff>
      <xdr:row>0</xdr:row>
      <xdr:rowOff>0</xdr:rowOff>
    </xdr:from>
    <xdr:to>
      <xdr:col>2</xdr:col>
      <xdr:colOff>590550</xdr:colOff>
      <xdr:row>11</xdr:row>
      <xdr:rowOff>231022</xdr:rowOff>
    </xdr:to>
    <xdr:pic>
      <xdr:nvPicPr>
        <xdr:cNvPr id="4" name="Image 3">
          <a:extLst>
            <a:ext uri="{FF2B5EF4-FFF2-40B4-BE49-F238E27FC236}">
              <a16:creationId xmlns:a16="http://schemas.microsoft.com/office/drawing/2014/main" id="{A7FC2C63-683B-DE1A-896B-6D5719B824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9574" y="0"/>
          <a:ext cx="2228851" cy="23360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35144</xdr:colOff>
      <xdr:row>17</xdr:row>
      <xdr:rowOff>117257</xdr:rowOff>
    </xdr:from>
    <xdr:to>
      <xdr:col>1</xdr:col>
      <xdr:colOff>6569</xdr:colOff>
      <xdr:row>17</xdr:row>
      <xdr:rowOff>118241</xdr:rowOff>
    </xdr:to>
    <xdr:cxnSp macro="">
      <xdr:nvCxnSpPr>
        <xdr:cNvPr id="3" name="Connecteur droit 2">
          <a:extLst>
            <a:ext uri="{FF2B5EF4-FFF2-40B4-BE49-F238E27FC236}">
              <a16:creationId xmlns:a16="http://schemas.microsoft.com/office/drawing/2014/main" id="{498AC956-8682-4AF8-9E9F-52138AC15EDA}"/>
            </a:ext>
          </a:extLst>
        </xdr:cNvPr>
        <xdr:cNvCxnSpPr/>
      </xdr:nvCxnSpPr>
      <xdr:spPr>
        <a:xfrm>
          <a:off x="35144" y="2803964"/>
          <a:ext cx="1521701" cy="984"/>
        </a:xfrm>
        <a:prstGeom prst="line">
          <a:avLst/>
        </a:prstGeom>
        <a:ln w="38100">
          <a:solidFill>
            <a:srgbClr val="33CC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427351</xdr:colOff>
      <xdr:row>17</xdr:row>
      <xdr:rowOff>125758</xdr:rowOff>
    </xdr:from>
    <xdr:to>
      <xdr:col>20</xdr:col>
      <xdr:colOff>0</xdr:colOff>
      <xdr:row>17</xdr:row>
      <xdr:rowOff>126742</xdr:rowOff>
    </xdr:to>
    <xdr:cxnSp macro="">
      <xdr:nvCxnSpPr>
        <xdr:cNvPr id="6" name="Connecteur droit 5">
          <a:extLst>
            <a:ext uri="{FF2B5EF4-FFF2-40B4-BE49-F238E27FC236}">
              <a16:creationId xmlns:a16="http://schemas.microsoft.com/office/drawing/2014/main" id="{919D224A-A49F-4166-A07F-490BF27734B0}"/>
            </a:ext>
          </a:extLst>
        </xdr:cNvPr>
        <xdr:cNvCxnSpPr/>
      </xdr:nvCxnSpPr>
      <xdr:spPr>
        <a:xfrm>
          <a:off x="9717027" y="2803964"/>
          <a:ext cx="1529043" cy="984"/>
        </a:xfrm>
        <a:prstGeom prst="line">
          <a:avLst/>
        </a:prstGeom>
        <a:ln w="38100">
          <a:solidFill>
            <a:srgbClr val="33CCCC"/>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35144</xdr:colOff>
      <xdr:row>12</xdr:row>
      <xdr:rowOff>117257</xdr:rowOff>
    </xdr:from>
    <xdr:to>
      <xdr:col>1</xdr:col>
      <xdr:colOff>6569</xdr:colOff>
      <xdr:row>12</xdr:row>
      <xdr:rowOff>118241</xdr:rowOff>
    </xdr:to>
    <xdr:cxnSp macro="">
      <xdr:nvCxnSpPr>
        <xdr:cNvPr id="2" name="Connecteur droit 1">
          <a:extLst>
            <a:ext uri="{FF2B5EF4-FFF2-40B4-BE49-F238E27FC236}">
              <a16:creationId xmlns:a16="http://schemas.microsoft.com/office/drawing/2014/main" id="{C1C9E854-C94B-4F72-A34F-AEF01ACB06DD}"/>
            </a:ext>
          </a:extLst>
        </xdr:cNvPr>
        <xdr:cNvCxnSpPr/>
      </xdr:nvCxnSpPr>
      <xdr:spPr>
        <a:xfrm>
          <a:off x="35144" y="2774732"/>
          <a:ext cx="1573530" cy="2889"/>
        </a:xfrm>
        <a:prstGeom prst="line">
          <a:avLst/>
        </a:prstGeom>
        <a:ln w="38100">
          <a:solidFill>
            <a:srgbClr val="00CC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427351</xdr:colOff>
      <xdr:row>12</xdr:row>
      <xdr:rowOff>125758</xdr:rowOff>
    </xdr:from>
    <xdr:to>
      <xdr:col>20</xdr:col>
      <xdr:colOff>0</xdr:colOff>
      <xdr:row>12</xdr:row>
      <xdr:rowOff>126742</xdr:rowOff>
    </xdr:to>
    <xdr:cxnSp macro="">
      <xdr:nvCxnSpPr>
        <xdr:cNvPr id="3" name="Connecteur droit 2">
          <a:extLst>
            <a:ext uri="{FF2B5EF4-FFF2-40B4-BE49-F238E27FC236}">
              <a16:creationId xmlns:a16="http://schemas.microsoft.com/office/drawing/2014/main" id="{1036D3C0-8E35-4608-869C-974367ADD2C0}"/>
            </a:ext>
          </a:extLst>
        </xdr:cNvPr>
        <xdr:cNvCxnSpPr/>
      </xdr:nvCxnSpPr>
      <xdr:spPr>
        <a:xfrm>
          <a:off x="11544931" y="2787043"/>
          <a:ext cx="1971044" cy="984"/>
        </a:xfrm>
        <a:prstGeom prst="line">
          <a:avLst/>
        </a:prstGeom>
        <a:ln w="38100">
          <a:solidFill>
            <a:srgbClr val="00CCFF"/>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35144</xdr:colOff>
      <xdr:row>12</xdr:row>
      <xdr:rowOff>117257</xdr:rowOff>
    </xdr:from>
    <xdr:to>
      <xdr:col>1</xdr:col>
      <xdr:colOff>6569</xdr:colOff>
      <xdr:row>12</xdr:row>
      <xdr:rowOff>118241</xdr:rowOff>
    </xdr:to>
    <xdr:cxnSp macro="">
      <xdr:nvCxnSpPr>
        <xdr:cNvPr id="2" name="Connecteur droit 1">
          <a:extLst>
            <a:ext uri="{FF2B5EF4-FFF2-40B4-BE49-F238E27FC236}">
              <a16:creationId xmlns:a16="http://schemas.microsoft.com/office/drawing/2014/main" id="{F2E563DF-193B-4C38-B885-5E3D9F4C67C2}"/>
            </a:ext>
          </a:extLst>
        </xdr:cNvPr>
        <xdr:cNvCxnSpPr/>
      </xdr:nvCxnSpPr>
      <xdr:spPr>
        <a:xfrm>
          <a:off x="35144" y="2784257"/>
          <a:ext cx="1573530" cy="2889"/>
        </a:xfrm>
        <a:prstGeom prst="line">
          <a:avLst/>
        </a:prstGeom>
        <a:ln w="38100">
          <a:solidFill>
            <a:srgbClr val="00CC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427351</xdr:colOff>
      <xdr:row>12</xdr:row>
      <xdr:rowOff>125758</xdr:rowOff>
    </xdr:from>
    <xdr:to>
      <xdr:col>20</xdr:col>
      <xdr:colOff>0</xdr:colOff>
      <xdr:row>12</xdr:row>
      <xdr:rowOff>126742</xdr:rowOff>
    </xdr:to>
    <xdr:cxnSp macro="">
      <xdr:nvCxnSpPr>
        <xdr:cNvPr id="3" name="Connecteur droit 2">
          <a:extLst>
            <a:ext uri="{FF2B5EF4-FFF2-40B4-BE49-F238E27FC236}">
              <a16:creationId xmlns:a16="http://schemas.microsoft.com/office/drawing/2014/main" id="{8BF48006-8828-4E42-922C-E6FE273EEA36}"/>
            </a:ext>
          </a:extLst>
        </xdr:cNvPr>
        <xdr:cNvCxnSpPr/>
      </xdr:nvCxnSpPr>
      <xdr:spPr>
        <a:xfrm>
          <a:off x="11544931" y="2796568"/>
          <a:ext cx="1971044" cy="984"/>
        </a:xfrm>
        <a:prstGeom prst="line">
          <a:avLst/>
        </a:prstGeom>
        <a:ln w="38100">
          <a:solidFill>
            <a:srgbClr val="00CCFF"/>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35144</xdr:colOff>
      <xdr:row>12</xdr:row>
      <xdr:rowOff>117257</xdr:rowOff>
    </xdr:from>
    <xdr:to>
      <xdr:col>1</xdr:col>
      <xdr:colOff>6569</xdr:colOff>
      <xdr:row>12</xdr:row>
      <xdr:rowOff>118241</xdr:rowOff>
    </xdr:to>
    <xdr:cxnSp macro="">
      <xdr:nvCxnSpPr>
        <xdr:cNvPr id="2" name="Connecteur droit 1">
          <a:extLst>
            <a:ext uri="{FF2B5EF4-FFF2-40B4-BE49-F238E27FC236}">
              <a16:creationId xmlns:a16="http://schemas.microsoft.com/office/drawing/2014/main" id="{3AA72D25-5792-479D-B179-9C888E3CBE91}"/>
            </a:ext>
          </a:extLst>
        </xdr:cNvPr>
        <xdr:cNvCxnSpPr/>
      </xdr:nvCxnSpPr>
      <xdr:spPr>
        <a:xfrm>
          <a:off x="35144" y="2784257"/>
          <a:ext cx="1573530" cy="2889"/>
        </a:xfrm>
        <a:prstGeom prst="line">
          <a:avLst/>
        </a:prstGeom>
        <a:ln w="38100">
          <a:solidFill>
            <a:srgbClr val="0099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427351</xdr:colOff>
      <xdr:row>12</xdr:row>
      <xdr:rowOff>125758</xdr:rowOff>
    </xdr:from>
    <xdr:to>
      <xdr:col>20</xdr:col>
      <xdr:colOff>0</xdr:colOff>
      <xdr:row>12</xdr:row>
      <xdr:rowOff>126742</xdr:rowOff>
    </xdr:to>
    <xdr:cxnSp macro="">
      <xdr:nvCxnSpPr>
        <xdr:cNvPr id="3" name="Connecteur droit 2">
          <a:extLst>
            <a:ext uri="{FF2B5EF4-FFF2-40B4-BE49-F238E27FC236}">
              <a16:creationId xmlns:a16="http://schemas.microsoft.com/office/drawing/2014/main" id="{E03D4422-A448-470E-BFF5-DA1F8D5ADDE8}"/>
            </a:ext>
          </a:extLst>
        </xdr:cNvPr>
        <xdr:cNvCxnSpPr/>
      </xdr:nvCxnSpPr>
      <xdr:spPr>
        <a:xfrm>
          <a:off x="11544931" y="2796568"/>
          <a:ext cx="1971044" cy="984"/>
        </a:xfrm>
        <a:prstGeom prst="line">
          <a:avLst/>
        </a:prstGeom>
        <a:ln w="38100">
          <a:solidFill>
            <a:srgbClr val="0099FF"/>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35144</xdr:colOff>
      <xdr:row>12</xdr:row>
      <xdr:rowOff>117257</xdr:rowOff>
    </xdr:from>
    <xdr:to>
      <xdr:col>1</xdr:col>
      <xdr:colOff>6569</xdr:colOff>
      <xdr:row>12</xdr:row>
      <xdr:rowOff>118241</xdr:rowOff>
    </xdr:to>
    <xdr:cxnSp macro="">
      <xdr:nvCxnSpPr>
        <xdr:cNvPr id="2" name="Connecteur droit 1">
          <a:extLst>
            <a:ext uri="{FF2B5EF4-FFF2-40B4-BE49-F238E27FC236}">
              <a16:creationId xmlns:a16="http://schemas.microsoft.com/office/drawing/2014/main" id="{A7FE0D7F-CECA-4DD1-A58D-9CC1CED94CD4}"/>
            </a:ext>
          </a:extLst>
        </xdr:cNvPr>
        <xdr:cNvCxnSpPr/>
      </xdr:nvCxnSpPr>
      <xdr:spPr>
        <a:xfrm>
          <a:off x="35144" y="2784257"/>
          <a:ext cx="1573530" cy="2889"/>
        </a:xfrm>
        <a:prstGeom prst="line">
          <a:avLst/>
        </a:prstGeom>
        <a:ln w="38100">
          <a:solidFill>
            <a:srgbClr val="0066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427351</xdr:colOff>
      <xdr:row>12</xdr:row>
      <xdr:rowOff>125758</xdr:rowOff>
    </xdr:from>
    <xdr:to>
      <xdr:col>20</xdr:col>
      <xdr:colOff>0</xdr:colOff>
      <xdr:row>12</xdr:row>
      <xdr:rowOff>126742</xdr:rowOff>
    </xdr:to>
    <xdr:cxnSp macro="">
      <xdr:nvCxnSpPr>
        <xdr:cNvPr id="3" name="Connecteur droit 2">
          <a:extLst>
            <a:ext uri="{FF2B5EF4-FFF2-40B4-BE49-F238E27FC236}">
              <a16:creationId xmlns:a16="http://schemas.microsoft.com/office/drawing/2014/main" id="{29FC5E5B-6C5F-46D1-B16A-5BBBBFC200D1}"/>
            </a:ext>
          </a:extLst>
        </xdr:cNvPr>
        <xdr:cNvCxnSpPr/>
      </xdr:nvCxnSpPr>
      <xdr:spPr>
        <a:xfrm>
          <a:off x="11544931" y="2796568"/>
          <a:ext cx="1971044" cy="984"/>
        </a:xfrm>
        <a:prstGeom prst="line">
          <a:avLst/>
        </a:prstGeom>
        <a:ln w="38100">
          <a:solidFill>
            <a:srgbClr val="0066FF"/>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E556E-8B9A-4358-9841-84CDFE75E8AF}">
  <dimension ref="A4:D23"/>
  <sheetViews>
    <sheetView workbookViewId="0">
      <selection activeCell="F17" sqref="F17"/>
    </sheetView>
  </sheetViews>
  <sheetFormatPr baseColWidth="10" defaultColWidth="11.42578125" defaultRowHeight="15" x14ac:dyDescent="0.25"/>
  <sheetData>
    <row r="4" spans="1:4" x14ac:dyDescent="0.25">
      <c r="A4" s="131" t="s">
        <v>0</v>
      </c>
      <c r="B4" s="131"/>
      <c r="C4" s="131"/>
      <c r="D4" s="131"/>
    </row>
    <row r="5" spans="1:4" x14ac:dyDescent="0.25">
      <c r="B5" t="s">
        <v>1</v>
      </c>
    </row>
    <row r="6" spans="1:4" x14ac:dyDescent="0.25">
      <c r="B6" t="s">
        <v>2</v>
      </c>
    </row>
    <row r="7" spans="1:4" x14ac:dyDescent="0.25">
      <c r="B7" t="s">
        <v>3</v>
      </c>
      <c r="D7" t="s">
        <v>4</v>
      </c>
    </row>
    <row r="18" spans="2:2" x14ac:dyDescent="0.25">
      <c r="B18" t="s">
        <v>5</v>
      </c>
    </row>
    <row r="19" spans="2:2" x14ac:dyDescent="0.25">
      <c r="B19" t="s">
        <v>6</v>
      </c>
    </row>
    <row r="20" spans="2:2" x14ac:dyDescent="0.25">
      <c r="B20" t="s">
        <v>7</v>
      </c>
    </row>
    <row r="21" spans="2:2" x14ac:dyDescent="0.25">
      <c r="B21" t="s">
        <v>8</v>
      </c>
    </row>
    <row r="22" spans="2:2" x14ac:dyDescent="0.25">
      <c r="B22" t="s">
        <v>9</v>
      </c>
    </row>
    <row r="23" spans="2:2" x14ac:dyDescent="0.25">
      <c r="B23" t="s">
        <v>10</v>
      </c>
    </row>
  </sheetData>
  <mergeCells count="1">
    <mergeCell ref="A4:D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5"/>
  <sheetViews>
    <sheetView tabSelected="1" zoomScaleNormal="100" workbookViewId="0">
      <selection activeCell="F12" sqref="F12:G12"/>
    </sheetView>
  </sheetViews>
  <sheetFormatPr baseColWidth="10" defaultColWidth="11.42578125" defaultRowHeight="14.25" x14ac:dyDescent="0.2"/>
  <cols>
    <col min="1" max="1" width="22.7109375" style="8" customWidth="1"/>
    <col min="2" max="2" width="8" style="8" customWidth="1"/>
    <col min="3" max="3" width="28.7109375" style="8" customWidth="1"/>
    <col min="4" max="4" width="34.42578125" style="8" customWidth="1"/>
    <col min="5" max="5" width="24.7109375" style="8" customWidth="1"/>
    <col min="6" max="6" width="20.28515625" style="8" customWidth="1"/>
    <col min="7" max="7" width="71.28515625" style="8" customWidth="1"/>
    <col min="8" max="16384" width="11.42578125" style="8"/>
  </cols>
  <sheetData>
    <row r="1" spans="1:7" ht="30" customHeight="1" x14ac:dyDescent="0.2">
      <c r="A1" s="144" t="s">
        <v>229</v>
      </c>
      <c r="B1" s="144"/>
      <c r="C1" s="144"/>
      <c r="D1" s="13" t="s">
        <v>11</v>
      </c>
      <c r="E1" s="157" t="s">
        <v>12</v>
      </c>
      <c r="F1" s="157"/>
      <c r="G1" s="157"/>
    </row>
    <row r="2" spans="1:7" ht="5.0999999999999996" customHeight="1" x14ac:dyDescent="0.2">
      <c r="A2" s="12"/>
      <c r="B2" s="12"/>
      <c r="C2" s="12"/>
      <c r="D2" s="14"/>
      <c r="E2" s="156"/>
      <c r="F2" s="156"/>
      <c r="G2" s="156"/>
    </row>
    <row r="3" spans="1:7" ht="30" customHeight="1" x14ac:dyDescent="0.2">
      <c r="A3" s="152"/>
      <c r="B3" s="152"/>
      <c r="C3" s="152"/>
      <c r="D3" s="13" t="s">
        <v>13</v>
      </c>
      <c r="E3" s="157" t="s">
        <v>14</v>
      </c>
      <c r="F3" s="157"/>
      <c r="G3" s="157"/>
    </row>
    <row r="4" spans="1:7" ht="5.0999999999999996" customHeight="1" x14ac:dyDescent="0.2">
      <c r="A4" s="152"/>
      <c r="B4" s="152"/>
      <c r="C4" s="152"/>
      <c r="D4" s="14"/>
      <c r="E4" s="10"/>
      <c r="F4" s="10"/>
      <c r="G4" s="10"/>
    </row>
    <row r="5" spans="1:7" ht="15" customHeight="1" x14ac:dyDescent="0.25">
      <c r="A5" s="152"/>
      <c r="B5" s="152"/>
      <c r="C5" s="152"/>
      <c r="D5" s="3" t="s">
        <v>15</v>
      </c>
      <c r="E5" s="15" t="s">
        <v>16</v>
      </c>
      <c r="F5" s="158"/>
      <c r="G5" s="158"/>
    </row>
    <row r="6" spans="1:7" ht="15" customHeight="1" x14ac:dyDescent="0.2">
      <c r="A6" s="152"/>
      <c r="B6" s="152"/>
      <c r="C6" s="152"/>
      <c r="D6" s="34" t="s">
        <v>17</v>
      </c>
      <c r="E6" s="161" t="s">
        <v>18</v>
      </c>
      <c r="F6" s="161"/>
      <c r="G6" s="161"/>
    </row>
    <row r="7" spans="1:7" ht="15" customHeight="1" x14ac:dyDescent="0.2">
      <c r="A7" s="152"/>
      <c r="B7" s="152"/>
      <c r="C7" s="152"/>
      <c r="D7" s="34" t="s">
        <v>19</v>
      </c>
      <c r="E7" s="161" t="s">
        <v>20</v>
      </c>
      <c r="F7" s="161"/>
      <c r="G7" s="161"/>
    </row>
    <row r="8" spans="1:7" x14ac:dyDescent="0.2">
      <c r="A8" s="152"/>
      <c r="B8" s="152"/>
      <c r="C8" s="152"/>
      <c r="D8" s="34" t="s">
        <v>21</v>
      </c>
      <c r="E8" s="161" t="s">
        <v>22</v>
      </c>
      <c r="F8" s="161"/>
      <c r="G8" s="161"/>
    </row>
    <row r="9" spans="1:7" ht="5.0999999999999996" customHeight="1" x14ac:dyDescent="0.2">
      <c r="A9" s="4"/>
      <c r="B9" s="4"/>
      <c r="C9" s="4"/>
      <c r="D9" s="2"/>
      <c r="E9" s="2"/>
      <c r="F9" s="2"/>
      <c r="G9" s="2"/>
    </row>
    <row r="10" spans="1:7" ht="27" x14ac:dyDescent="0.5">
      <c r="A10" s="151" t="s">
        <v>23</v>
      </c>
      <c r="B10" s="151"/>
      <c r="C10" s="151"/>
      <c r="D10" s="151"/>
      <c r="E10" s="151"/>
      <c r="F10" s="151"/>
      <c r="G10" s="151"/>
    </row>
    <row r="11" spans="1:7" ht="6" customHeight="1" x14ac:dyDescent="0.2"/>
    <row r="12" spans="1:7" ht="18.75" x14ac:dyDescent="0.4">
      <c r="E12" s="16" t="s">
        <v>24</v>
      </c>
      <c r="F12" s="159" t="s">
        <v>25</v>
      </c>
      <c r="G12" s="159"/>
    </row>
    <row r="13" spans="1:7" ht="26.25" customHeight="1" x14ac:dyDescent="0.25">
      <c r="A13" s="145" t="s">
        <v>26</v>
      </c>
      <c r="B13" s="149" t="s">
        <v>27</v>
      </c>
      <c r="C13" s="147" t="s">
        <v>28</v>
      </c>
      <c r="D13" s="33" t="s">
        <v>29</v>
      </c>
      <c r="E13" s="154" t="s">
        <v>184</v>
      </c>
      <c r="F13" s="162" t="s">
        <v>30</v>
      </c>
      <c r="G13" s="162"/>
    </row>
    <row r="14" spans="1:7" ht="25.5" customHeight="1" x14ac:dyDescent="0.2">
      <c r="A14" s="146"/>
      <c r="B14" s="150"/>
      <c r="C14" s="148"/>
      <c r="D14" s="153" t="s">
        <v>185</v>
      </c>
      <c r="E14" s="155"/>
      <c r="F14" s="160" t="s">
        <v>210</v>
      </c>
      <c r="G14" s="160"/>
    </row>
    <row r="15" spans="1:7" ht="21.75" customHeight="1" x14ac:dyDescent="0.2">
      <c r="A15" s="146"/>
      <c r="B15" s="150"/>
      <c r="C15" s="148"/>
      <c r="D15" s="153"/>
      <c r="E15" s="155"/>
      <c r="F15" s="92"/>
      <c r="G15" s="92"/>
    </row>
    <row r="16" spans="1:7" ht="6" customHeight="1" x14ac:dyDescent="0.2"/>
    <row r="17" spans="1:7" ht="15" customHeight="1" x14ac:dyDescent="0.25">
      <c r="A17" s="179" t="s">
        <v>31</v>
      </c>
      <c r="B17" s="183" t="s">
        <v>32</v>
      </c>
      <c r="C17" s="182" t="s">
        <v>33</v>
      </c>
      <c r="D17" s="32" t="s">
        <v>34</v>
      </c>
      <c r="E17" s="163" t="s">
        <v>35</v>
      </c>
      <c r="F17" s="166" t="s">
        <v>36</v>
      </c>
      <c r="G17" s="167"/>
    </row>
    <row r="18" spans="1:7" ht="15" customHeight="1" x14ac:dyDescent="0.2">
      <c r="A18" s="180"/>
      <c r="B18" s="184"/>
      <c r="C18" s="167"/>
      <c r="D18" s="164" t="s">
        <v>37</v>
      </c>
      <c r="E18" s="164"/>
      <c r="F18" s="166"/>
      <c r="G18" s="167"/>
    </row>
    <row r="19" spans="1:7" ht="15" customHeight="1" x14ac:dyDescent="0.2">
      <c r="A19" s="180"/>
      <c r="B19" s="184"/>
      <c r="C19" s="167"/>
      <c r="D19" s="164"/>
      <c r="E19" s="164"/>
      <c r="F19" s="166" t="s">
        <v>211</v>
      </c>
      <c r="G19" s="167"/>
    </row>
    <row r="20" spans="1:7" ht="15" customHeight="1" x14ac:dyDescent="0.2">
      <c r="A20" s="180"/>
      <c r="B20" s="184"/>
      <c r="C20" s="167"/>
      <c r="D20" s="165"/>
      <c r="E20" s="165"/>
      <c r="F20" s="168"/>
      <c r="G20" s="169"/>
    </row>
    <row r="21" spans="1:7" ht="5.0999999999999996" customHeight="1" x14ac:dyDescent="0.2">
      <c r="A21" s="180"/>
      <c r="B21" s="184"/>
      <c r="C21" s="167"/>
      <c r="D21" s="5"/>
      <c r="E21" s="6"/>
      <c r="F21" s="6"/>
      <c r="G21" s="7"/>
    </row>
    <row r="22" spans="1:7" ht="15" x14ac:dyDescent="0.25">
      <c r="A22" s="180"/>
      <c r="B22" s="184"/>
      <c r="C22" s="167"/>
      <c r="D22" s="32" t="s">
        <v>38</v>
      </c>
      <c r="E22" s="163" t="s">
        <v>39</v>
      </c>
      <c r="F22" s="173" t="s">
        <v>40</v>
      </c>
      <c r="G22" s="174"/>
    </row>
    <row r="23" spans="1:7" ht="15" customHeight="1" x14ac:dyDescent="0.2">
      <c r="A23" s="180"/>
      <c r="B23" s="184"/>
      <c r="C23" s="167"/>
      <c r="D23" s="164" t="s">
        <v>41</v>
      </c>
      <c r="E23" s="164"/>
      <c r="F23" s="166" t="s">
        <v>42</v>
      </c>
      <c r="G23" s="167"/>
    </row>
    <row r="24" spans="1:7" ht="15" customHeight="1" x14ac:dyDescent="0.2">
      <c r="A24" s="180"/>
      <c r="B24" s="184"/>
      <c r="C24" s="167"/>
      <c r="D24" s="164"/>
      <c r="E24" s="164"/>
      <c r="F24" s="166"/>
      <c r="G24" s="167"/>
    </row>
    <row r="25" spans="1:7" ht="23.25" customHeight="1" x14ac:dyDescent="0.2">
      <c r="A25" s="181"/>
      <c r="B25" s="185"/>
      <c r="C25" s="169"/>
      <c r="D25" s="165"/>
      <c r="E25" s="165"/>
      <c r="F25" s="168"/>
      <c r="G25" s="169"/>
    </row>
    <row r="26" spans="1:7" ht="6" customHeight="1" x14ac:dyDescent="0.2"/>
    <row r="27" spans="1:7" ht="15" customHeight="1" x14ac:dyDescent="0.25">
      <c r="A27" s="186" t="s">
        <v>43</v>
      </c>
      <c r="B27" s="188" t="s">
        <v>44</v>
      </c>
      <c r="C27" s="190" t="s">
        <v>45</v>
      </c>
      <c r="D27" s="31" t="s">
        <v>46</v>
      </c>
      <c r="E27" s="170" t="s">
        <v>47</v>
      </c>
      <c r="F27" s="175" t="s">
        <v>48</v>
      </c>
      <c r="G27" s="176"/>
    </row>
    <row r="28" spans="1:7" ht="15" customHeight="1" x14ac:dyDescent="0.2">
      <c r="A28" s="187"/>
      <c r="B28" s="189"/>
      <c r="C28" s="191"/>
      <c r="D28" s="171" t="s">
        <v>49</v>
      </c>
      <c r="E28" s="171"/>
      <c r="F28" s="175"/>
      <c r="G28" s="176"/>
    </row>
    <row r="29" spans="1:7" ht="15" customHeight="1" x14ac:dyDescent="0.2">
      <c r="A29" s="187"/>
      <c r="B29" s="189"/>
      <c r="C29" s="191"/>
      <c r="D29" s="171"/>
      <c r="E29" s="171"/>
      <c r="F29" s="175"/>
      <c r="G29" s="176"/>
    </row>
    <row r="30" spans="1:7" ht="24.75" customHeight="1" x14ac:dyDescent="0.2">
      <c r="A30" s="187"/>
      <c r="B30" s="189"/>
      <c r="C30" s="191"/>
      <c r="D30" s="172"/>
      <c r="E30" s="172"/>
      <c r="F30" s="177"/>
      <c r="G30" s="178"/>
    </row>
    <row r="31" spans="1:7" ht="6" customHeight="1" x14ac:dyDescent="0.2"/>
    <row r="32" spans="1:7" ht="15" x14ac:dyDescent="0.25">
      <c r="A32" s="132" t="s">
        <v>50</v>
      </c>
      <c r="B32" s="134" t="s">
        <v>51</v>
      </c>
      <c r="C32" s="136" t="s">
        <v>52</v>
      </c>
      <c r="D32" s="30" t="s">
        <v>53</v>
      </c>
      <c r="E32" s="138" t="s">
        <v>202</v>
      </c>
      <c r="F32" s="141" t="s">
        <v>54</v>
      </c>
      <c r="G32" s="137"/>
    </row>
    <row r="33" spans="1:7" ht="15" customHeight="1" x14ac:dyDescent="0.2">
      <c r="A33" s="133"/>
      <c r="B33" s="135"/>
      <c r="C33" s="137"/>
      <c r="D33" s="139" t="s">
        <v>215</v>
      </c>
      <c r="E33" s="139"/>
      <c r="F33" s="141" t="s">
        <v>55</v>
      </c>
      <c r="G33" s="137"/>
    </row>
    <row r="34" spans="1:7" ht="15" customHeight="1" x14ac:dyDescent="0.2">
      <c r="A34" s="133"/>
      <c r="B34" s="135"/>
      <c r="C34" s="137"/>
      <c r="D34" s="139"/>
      <c r="E34" s="139"/>
      <c r="F34" s="141"/>
      <c r="G34" s="137"/>
    </row>
    <row r="35" spans="1:7" ht="30.75" customHeight="1" x14ac:dyDescent="0.2">
      <c r="A35" s="133"/>
      <c r="B35" s="135"/>
      <c r="C35" s="137"/>
      <c r="D35" s="140"/>
      <c r="E35" s="140"/>
      <c r="F35" s="142"/>
      <c r="G35" s="143"/>
    </row>
  </sheetData>
  <sheetProtection formatCells="0" selectLockedCells="1"/>
  <mergeCells count="48">
    <mergeCell ref="A17:A25"/>
    <mergeCell ref="C17:C25"/>
    <mergeCell ref="B17:B25"/>
    <mergeCell ref="D18:D20"/>
    <mergeCell ref="A27:A30"/>
    <mergeCell ref="B27:B30"/>
    <mergeCell ref="C27:C30"/>
    <mergeCell ref="D28:D30"/>
    <mergeCell ref="D23:D25"/>
    <mergeCell ref="E27:E30"/>
    <mergeCell ref="F25:G25"/>
    <mergeCell ref="F24:G24"/>
    <mergeCell ref="F22:G22"/>
    <mergeCell ref="F27:G30"/>
    <mergeCell ref="E8:G8"/>
    <mergeCell ref="F13:G13"/>
    <mergeCell ref="E22:E25"/>
    <mergeCell ref="E17:E20"/>
    <mergeCell ref="F23:G23"/>
    <mergeCell ref="F20:G20"/>
    <mergeCell ref="F19:G19"/>
    <mergeCell ref="F18:G18"/>
    <mergeCell ref="F17:G17"/>
    <mergeCell ref="A1:C1"/>
    <mergeCell ref="A13:A15"/>
    <mergeCell ref="C13:C15"/>
    <mergeCell ref="B13:B15"/>
    <mergeCell ref="A10:G10"/>
    <mergeCell ref="A3:C8"/>
    <mergeCell ref="D14:D15"/>
    <mergeCell ref="E13:E15"/>
    <mergeCell ref="E2:G2"/>
    <mergeCell ref="E1:G1"/>
    <mergeCell ref="E3:G3"/>
    <mergeCell ref="F5:G5"/>
    <mergeCell ref="F12:G12"/>
    <mergeCell ref="F14:G14"/>
    <mergeCell ref="E6:G6"/>
    <mergeCell ref="E7:G7"/>
    <mergeCell ref="A32:A35"/>
    <mergeCell ref="B32:B35"/>
    <mergeCell ref="C32:C35"/>
    <mergeCell ref="E32:E35"/>
    <mergeCell ref="F32:G32"/>
    <mergeCell ref="D33:D35"/>
    <mergeCell ref="F33:G33"/>
    <mergeCell ref="F34:G34"/>
    <mergeCell ref="F35:G35"/>
  </mergeCells>
  <phoneticPr fontId="23" type="noConversion"/>
  <pageMargins left="0.25" right="0.25" top="0.75" bottom="0.75" header="0.3" footer="0.3"/>
  <pageSetup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36"/>
  <sheetViews>
    <sheetView topLeftCell="A23" zoomScale="106" zoomScaleNormal="106" workbookViewId="0">
      <selection activeCell="L9" sqref="L9"/>
    </sheetView>
  </sheetViews>
  <sheetFormatPr baseColWidth="10" defaultColWidth="11.42578125" defaultRowHeight="14.25" x14ac:dyDescent="0.2"/>
  <cols>
    <col min="1" max="1" width="23.28515625" style="8" customWidth="1"/>
    <col min="2" max="2" width="11.42578125" style="8"/>
    <col min="3" max="3" width="23.28515625" style="8" customWidth="1"/>
    <col min="4" max="6" width="9.7109375" style="8" customWidth="1"/>
    <col min="7" max="9" width="8.7109375" style="8" customWidth="1"/>
    <col min="10" max="10" width="30.28515625" style="8" customWidth="1"/>
    <col min="11" max="15" width="8.7109375" style="8" customWidth="1"/>
    <col min="16" max="16" width="10.28515625" style="8" customWidth="1"/>
    <col min="17" max="20" width="8.7109375" style="8" customWidth="1"/>
    <col min="21" max="21" width="1.7109375" style="8" customWidth="1"/>
    <col min="22" max="16384" width="11.42578125" style="8"/>
  </cols>
  <sheetData>
    <row r="1" spans="1:20" ht="30" customHeight="1" x14ac:dyDescent="0.2">
      <c r="A1" s="295" t="str">
        <f>'Projet éducatif'!A1:C1</f>
        <v>École Saint-Isidore Saint-Denis</v>
      </c>
      <c r="B1" s="295"/>
      <c r="C1" s="295"/>
    </row>
    <row r="2" spans="1:20" ht="5.0999999999999996" customHeight="1" x14ac:dyDescent="0.2"/>
    <row r="3" spans="1:20" ht="31.5" x14ac:dyDescent="0.6">
      <c r="A3" s="302" t="s">
        <v>56</v>
      </c>
      <c r="B3" s="302"/>
      <c r="C3" s="302"/>
      <c r="D3" s="302"/>
      <c r="E3" s="302"/>
      <c r="F3" s="302"/>
      <c r="G3" s="302"/>
      <c r="H3" s="35"/>
      <c r="I3" s="303" t="s">
        <v>57</v>
      </c>
      <c r="J3" s="303"/>
      <c r="K3" s="303"/>
      <c r="L3" s="36"/>
      <c r="M3" s="36"/>
      <c r="N3" s="36"/>
      <c r="O3" s="36"/>
      <c r="P3" s="36"/>
      <c r="Q3" s="36"/>
      <c r="R3" s="36"/>
      <c r="S3" s="36"/>
      <c r="T3" s="37"/>
    </row>
    <row r="4" spans="1:20" ht="15" thickBot="1" x14ac:dyDescent="0.25"/>
    <row r="5" spans="1:20" ht="18.75" x14ac:dyDescent="0.4">
      <c r="A5" s="315" t="str">
        <f>'Projet éducatif'!A13</f>
        <v>Enjeu 1 : 
Réussite éducative</v>
      </c>
      <c r="B5" s="316"/>
      <c r="C5" s="316"/>
      <c r="D5" s="316"/>
      <c r="E5" s="316"/>
      <c r="F5" s="316"/>
      <c r="G5" s="316"/>
      <c r="H5" s="316"/>
      <c r="I5" s="316"/>
      <c r="J5" s="316"/>
      <c r="K5" s="316"/>
      <c r="L5" s="316"/>
      <c r="M5" s="316"/>
      <c r="N5" s="316"/>
      <c r="O5" s="317"/>
      <c r="P5" s="296" t="s">
        <v>58</v>
      </c>
      <c r="Q5" s="297"/>
      <c r="R5" s="297"/>
      <c r="S5" s="298"/>
      <c r="T5" s="299"/>
    </row>
    <row r="6" spans="1:20" ht="28.5" customHeight="1" x14ac:dyDescent="0.2">
      <c r="A6" s="39" t="s">
        <v>27</v>
      </c>
      <c r="B6" s="300" t="str">
        <f>IF('Projet éducatif'!C13&lt;&gt;0,'Projet éducatif'!C13," ")</f>
        <v>Accroître les compétences des élèves en numératie</v>
      </c>
      <c r="C6" s="300"/>
      <c r="D6" s="300"/>
      <c r="E6" s="300"/>
      <c r="F6" s="300"/>
      <c r="G6" s="300"/>
      <c r="H6" s="300"/>
      <c r="I6" s="300"/>
      <c r="J6" s="300"/>
      <c r="K6" s="300"/>
      <c r="L6" s="301"/>
      <c r="M6" s="40"/>
      <c r="N6" s="40"/>
      <c r="O6" s="40"/>
      <c r="P6" s="332" t="s">
        <v>59</v>
      </c>
      <c r="Q6" s="335" t="s">
        <v>221</v>
      </c>
      <c r="R6" s="336"/>
      <c r="S6" s="336"/>
      <c r="T6" s="337"/>
    </row>
    <row r="7" spans="1:20" ht="18" x14ac:dyDescent="0.25">
      <c r="A7" s="41" t="str">
        <f>'Projet éducatif'!D13</f>
        <v>Objectif 1.1</v>
      </c>
      <c r="B7" s="304" t="s">
        <v>61</v>
      </c>
      <c r="C7" s="305"/>
      <c r="D7" s="304" t="s">
        <v>62</v>
      </c>
      <c r="E7" s="308"/>
      <c r="F7" s="308"/>
      <c r="G7" s="308"/>
      <c r="H7" s="308"/>
      <c r="I7" s="308"/>
      <c r="J7" s="305"/>
      <c r="K7" s="42" t="s">
        <v>63</v>
      </c>
      <c r="L7" s="43" t="s">
        <v>64</v>
      </c>
      <c r="M7" s="43" t="s">
        <v>65</v>
      </c>
      <c r="N7" s="43" t="s">
        <v>66</v>
      </c>
      <c r="O7" s="42" t="s">
        <v>67</v>
      </c>
      <c r="P7" s="333"/>
      <c r="Q7" s="338"/>
      <c r="R7" s="339"/>
      <c r="S7" s="339"/>
      <c r="T7" s="340"/>
    </row>
    <row r="8" spans="1:20" ht="27" customHeight="1" x14ac:dyDescent="0.2">
      <c r="A8" s="306" t="str">
        <f>IF('Projet éducatif'!D14&lt;&gt;0,'Projet éducatif'!D14," ")</f>
        <v>Augmenter le pourcentage d'élèves qui ont 70% et plus au sommaire de la compétence raisonner.</v>
      </c>
      <c r="B8" s="263" t="str">
        <f>IF('Projet éducatif'!E13&lt;&gt;0,'Projet éducatif'!E13," ")</f>
        <v>Chaque degré augmentera de 5% son pourcentage d'élèves qui ont 70% et plus  au sommaire jusqu'à un seuil minimal de 75%.</v>
      </c>
      <c r="C8" s="264"/>
      <c r="D8" s="309" t="str">
        <f>IF('Projet éducatif'!F13&lt;&gt;0,'Projet éducatif'!F13," ")</f>
        <v xml:space="preserve">Proportion des élèves ayant un résultat entre 70% et 100% aux épreuves du MEQ en 6e année d'ici 2027 pour la compétence raisonner. </v>
      </c>
      <c r="E8" s="310"/>
      <c r="F8" s="310"/>
      <c r="G8" s="310"/>
      <c r="H8" s="310"/>
      <c r="I8" s="310"/>
      <c r="J8" s="311"/>
      <c r="K8" s="93">
        <v>72.7</v>
      </c>
      <c r="L8" s="94">
        <v>73</v>
      </c>
      <c r="M8" s="94">
        <v>74</v>
      </c>
      <c r="N8" s="94">
        <v>75.5</v>
      </c>
      <c r="O8" s="93">
        <v>77</v>
      </c>
      <c r="P8" s="333"/>
      <c r="Q8" s="338"/>
      <c r="R8" s="339"/>
      <c r="S8" s="339"/>
      <c r="T8" s="340"/>
    </row>
    <row r="9" spans="1:20" ht="27" customHeight="1" x14ac:dyDescent="0.2">
      <c r="A9" s="306"/>
      <c r="B9" s="265"/>
      <c r="C9" s="266"/>
      <c r="D9" s="330" t="s">
        <v>219</v>
      </c>
      <c r="E9" s="330"/>
      <c r="F9" s="330"/>
      <c r="G9" s="330"/>
      <c r="H9" s="330"/>
      <c r="I9" s="330"/>
      <c r="J9" s="330"/>
      <c r="K9" s="94">
        <f>K8</f>
        <v>72.7</v>
      </c>
      <c r="L9" s="94"/>
      <c r="M9" s="94"/>
      <c r="N9" s="94"/>
      <c r="O9" s="94"/>
      <c r="P9" s="334"/>
      <c r="Q9" s="341"/>
      <c r="R9" s="342"/>
      <c r="S9" s="342"/>
      <c r="T9" s="343"/>
    </row>
    <row r="10" spans="1:20" ht="16.5" customHeight="1" x14ac:dyDescent="0.2">
      <c r="A10" s="306"/>
      <c r="B10" s="265"/>
      <c r="C10" s="266"/>
      <c r="D10" s="331" t="str">
        <f>IF('Projet éducatif'!F14&lt;&gt;0,'Projet éducatif'!F14," ")</f>
        <v>Pourcentage d'élèves qui ont 70% et plus au sommaire de la compétence raisonner à tous les niveaux.</v>
      </c>
      <c r="E10" s="331"/>
      <c r="F10" s="331"/>
      <c r="G10" s="331"/>
      <c r="H10" s="331"/>
      <c r="I10" s="331"/>
      <c r="J10" s="331"/>
      <c r="K10" s="331" t="s">
        <v>220</v>
      </c>
      <c r="L10" s="331"/>
      <c r="M10" s="331"/>
      <c r="N10" s="331"/>
      <c r="O10" s="331"/>
      <c r="P10" s="324" t="s">
        <v>24</v>
      </c>
      <c r="Q10" s="318" t="s">
        <v>222</v>
      </c>
      <c r="R10" s="318"/>
      <c r="S10" s="319"/>
      <c r="T10" s="320"/>
    </row>
    <row r="11" spans="1:20" ht="15" customHeight="1" x14ac:dyDescent="0.2">
      <c r="A11" s="306"/>
      <c r="B11" s="265"/>
      <c r="C11" s="266"/>
      <c r="D11" s="269" t="s">
        <v>223</v>
      </c>
      <c r="E11" s="270"/>
      <c r="F11" s="270"/>
      <c r="G11" s="270"/>
      <c r="H11" s="270"/>
      <c r="I11" s="270"/>
      <c r="J11" s="271"/>
      <c r="K11" s="107"/>
      <c r="L11" s="108">
        <v>75</v>
      </c>
      <c r="M11" s="109"/>
      <c r="N11" s="109"/>
      <c r="O11" s="110"/>
      <c r="P11" s="325"/>
      <c r="Q11" s="318"/>
      <c r="R11" s="318"/>
      <c r="S11" s="319"/>
      <c r="T11" s="320"/>
    </row>
    <row r="12" spans="1:20" ht="15" customHeight="1" x14ac:dyDescent="0.2">
      <c r="A12" s="306"/>
      <c r="B12" s="265"/>
      <c r="C12" s="266"/>
      <c r="D12" s="272" t="s">
        <v>224</v>
      </c>
      <c r="E12" s="273"/>
      <c r="F12" s="273"/>
      <c r="G12" s="273"/>
      <c r="H12" s="273"/>
      <c r="I12" s="273"/>
      <c r="J12" s="274"/>
      <c r="K12" s="111">
        <v>77.599999999999994</v>
      </c>
      <c r="L12" s="112">
        <v>79</v>
      </c>
      <c r="M12" s="102"/>
      <c r="N12" s="97"/>
      <c r="O12" s="99"/>
      <c r="P12" s="325"/>
      <c r="Q12" s="318"/>
      <c r="R12" s="318"/>
      <c r="S12" s="319"/>
      <c r="T12" s="320"/>
    </row>
    <row r="13" spans="1:20" ht="15" customHeight="1" x14ac:dyDescent="0.2">
      <c r="A13" s="306"/>
      <c r="B13" s="265"/>
      <c r="C13" s="266"/>
      <c r="D13" s="275" t="s">
        <v>225</v>
      </c>
      <c r="E13" s="276"/>
      <c r="F13" s="276"/>
      <c r="G13" s="276"/>
      <c r="H13" s="276"/>
      <c r="I13" s="276"/>
      <c r="J13" s="277"/>
      <c r="K13" s="113">
        <v>97.4</v>
      </c>
      <c r="L13" s="114">
        <v>90</v>
      </c>
      <c r="M13" s="112"/>
      <c r="N13" s="102"/>
      <c r="O13" s="99"/>
      <c r="P13" s="325"/>
      <c r="Q13" s="318"/>
      <c r="R13" s="318"/>
      <c r="S13" s="319"/>
      <c r="T13" s="320"/>
    </row>
    <row r="14" spans="1:20" ht="15" customHeight="1" x14ac:dyDescent="0.2">
      <c r="A14" s="306"/>
      <c r="B14" s="265"/>
      <c r="C14" s="266"/>
      <c r="D14" s="278" t="s">
        <v>226</v>
      </c>
      <c r="E14" s="279"/>
      <c r="F14" s="279"/>
      <c r="G14" s="279"/>
      <c r="H14" s="279"/>
      <c r="I14" s="279"/>
      <c r="J14" s="280"/>
      <c r="K14" s="116">
        <v>88.1</v>
      </c>
      <c r="L14" s="117">
        <v>89</v>
      </c>
      <c r="M14" s="114"/>
      <c r="N14" s="112"/>
      <c r="O14" s="98"/>
      <c r="P14" s="325"/>
      <c r="Q14" s="318"/>
      <c r="R14" s="318"/>
      <c r="S14" s="319"/>
      <c r="T14" s="320"/>
    </row>
    <row r="15" spans="1:20" ht="15" customHeight="1" x14ac:dyDescent="0.2">
      <c r="A15" s="306"/>
      <c r="B15" s="265"/>
      <c r="C15" s="266"/>
      <c r="D15" s="312" t="s">
        <v>227</v>
      </c>
      <c r="E15" s="313"/>
      <c r="F15" s="313"/>
      <c r="G15" s="313"/>
      <c r="H15" s="313"/>
      <c r="I15" s="313"/>
      <c r="J15" s="314"/>
      <c r="K15" s="119">
        <v>92.9</v>
      </c>
      <c r="L15" s="120">
        <v>90</v>
      </c>
      <c r="M15" s="117"/>
      <c r="N15" s="114"/>
      <c r="O15" s="111"/>
      <c r="P15" s="325"/>
      <c r="Q15" s="318"/>
      <c r="R15" s="318"/>
      <c r="S15" s="319"/>
      <c r="T15" s="320"/>
    </row>
    <row r="16" spans="1:20" ht="15.75" customHeight="1" x14ac:dyDescent="0.2">
      <c r="A16" s="307"/>
      <c r="B16" s="267"/>
      <c r="C16" s="268"/>
      <c r="D16" s="327" t="s">
        <v>228</v>
      </c>
      <c r="E16" s="328"/>
      <c r="F16" s="328"/>
      <c r="G16" s="328"/>
      <c r="H16" s="328"/>
      <c r="I16" s="328"/>
      <c r="J16" s="329"/>
      <c r="K16" s="122">
        <v>72.099999999999994</v>
      </c>
      <c r="L16" s="123">
        <v>73</v>
      </c>
      <c r="M16" s="121"/>
      <c r="N16" s="118"/>
      <c r="O16" s="115"/>
      <c r="P16" s="326"/>
      <c r="Q16" s="321"/>
      <c r="R16" s="321"/>
      <c r="S16" s="322"/>
      <c r="T16" s="323"/>
    </row>
    <row r="17" spans="1:20" ht="5.0999999999999996" customHeight="1" x14ac:dyDescent="0.2">
      <c r="A17" s="9"/>
      <c r="B17" s="9"/>
      <c r="C17" s="10"/>
      <c r="D17" s="10"/>
      <c r="E17" s="10"/>
      <c r="F17" s="10"/>
      <c r="G17" s="10"/>
      <c r="H17" s="10"/>
      <c r="I17" s="10"/>
      <c r="J17" s="10"/>
      <c r="K17" s="10"/>
      <c r="P17" s="9"/>
      <c r="Q17" s="10"/>
      <c r="R17" s="10"/>
      <c r="S17" s="10"/>
      <c r="T17" s="10"/>
    </row>
    <row r="18" spans="1:20" ht="18.75" x14ac:dyDescent="0.2">
      <c r="A18" s="9"/>
      <c r="B18" s="261" t="s">
        <v>68</v>
      </c>
      <c r="C18" s="261"/>
      <c r="D18" s="261"/>
      <c r="E18" s="261"/>
      <c r="F18" s="261"/>
      <c r="G18" s="261"/>
      <c r="H18" s="38"/>
      <c r="I18" s="262" t="str">
        <f>I3</f>
        <v>2023 - 2027</v>
      </c>
      <c r="J18" s="262"/>
      <c r="K18" s="262"/>
      <c r="L18" s="38"/>
      <c r="M18" s="38"/>
      <c r="N18" s="38"/>
      <c r="O18" s="38"/>
      <c r="P18" s="38"/>
      <c r="Q18" s="38"/>
      <c r="R18" s="10"/>
      <c r="S18" s="10"/>
      <c r="T18" s="10"/>
    </row>
    <row r="19" spans="1:20" ht="5.0999999999999996" customHeight="1" thickBot="1" x14ac:dyDescent="0.25"/>
    <row r="20" spans="1:20" ht="14.25" customHeight="1" x14ac:dyDescent="0.2">
      <c r="A20" s="281" t="s">
        <v>69</v>
      </c>
      <c r="B20" s="283" t="s">
        <v>70</v>
      </c>
      <c r="C20" s="254" t="s">
        <v>71</v>
      </c>
      <c r="D20" s="248" t="s">
        <v>72</v>
      </c>
      <c r="E20" s="249"/>
      <c r="F20" s="250"/>
      <c r="G20" s="254" t="s">
        <v>73</v>
      </c>
      <c r="H20" s="254"/>
      <c r="I20" s="254"/>
      <c r="J20" s="248" t="s">
        <v>74</v>
      </c>
      <c r="K20" s="249"/>
      <c r="L20" s="250"/>
      <c r="M20" s="254" t="s">
        <v>75</v>
      </c>
      <c r="N20" s="254"/>
      <c r="O20" s="254" t="s">
        <v>76</v>
      </c>
      <c r="P20" s="254"/>
      <c r="Q20" s="254" t="s">
        <v>77</v>
      </c>
      <c r="R20" s="254"/>
      <c r="S20" s="254" t="s">
        <v>78</v>
      </c>
      <c r="T20" s="259"/>
    </row>
    <row r="21" spans="1:20" ht="29.25" customHeight="1" thickBot="1" x14ac:dyDescent="0.25">
      <c r="A21" s="282"/>
      <c r="B21" s="284"/>
      <c r="C21" s="255"/>
      <c r="D21" s="251"/>
      <c r="E21" s="252"/>
      <c r="F21" s="253"/>
      <c r="G21" s="255"/>
      <c r="H21" s="255"/>
      <c r="I21" s="255"/>
      <c r="J21" s="251"/>
      <c r="K21" s="252"/>
      <c r="L21" s="253"/>
      <c r="M21" s="255"/>
      <c r="N21" s="255"/>
      <c r="O21" s="255"/>
      <c r="P21" s="255"/>
      <c r="Q21" s="255"/>
      <c r="R21" s="255"/>
      <c r="S21" s="255"/>
      <c r="T21" s="260"/>
    </row>
    <row r="22" spans="1:20" ht="14.65" customHeight="1" x14ac:dyDescent="0.25">
      <c r="A22" s="28" t="s">
        <v>79</v>
      </c>
      <c r="B22" s="291" t="s">
        <v>80</v>
      </c>
      <c r="C22" s="291" t="s">
        <v>81</v>
      </c>
      <c r="D22" s="285" t="s">
        <v>189</v>
      </c>
      <c r="E22" s="286"/>
      <c r="F22" s="287"/>
      <c r="G22" s="292" t="s">
        <v>188</v>
      </c>
      <c r="H22" s="292"/>
      <c r="I22" s="292"/>
      <c r="J22" s="256" t="s">
        <v>187</v>
      </c>
      <c r="K22" s="257"/>
      <c r="L22" s="258"/>
      <c r="M22" s="222" t="s">
        <v>82</v>
      </c>
      <c r="N22" s="223"/>
      <c r="O22" s="222" t="s">
        <v>5</v>
      </c>
      <c r="P22" s="223"/>
      <c r="Q22" s="222" t="s">
        <v>10</v>
      </c>
      <c r="R22" s="223"/>
      <c r="S22" s="222" t="s">
        <v>10</v>
      </c>
      <c r="T22" s="224"/>
    </row>
    <row r="23" spans="1:20" ht="99" customHeight="1" thickBot="1" x14ac:dyDescent="0.25">
      <c r="A23" s="26" t="s">
        <v>212</v>
      </c>
      <c r="B23" s="193"/>
      <c r="C23" s="193"/>
      <c r="D23" s="288"/>
      <c r="E23" s="289"/>
      <c r="F23" s="290"/>
      <c r="G23" s="293"/>
      <c r="H23" s="293"/>
      <c r="I23" s="293"/>
      <c r="J23" s="217"/>
      <c r="K23" s="218"/>
      <c r="L23" s="219"/>
      <c r="M23" s="220"/>
      <c r="N23" s="221"/>
      <c r="O23" s="211"/>
      <c r="P23" s="212"/>
      <c r="Q23" s="211"/>
      <c r="R23" s="212"/>
      <c r="S23" s="211"/>
      <c r="T23" s="213"/>
    </row>
    <row r="24" spans="1:20" ht="15" x14ac:dyDescent="0.25">
      <c r="A24" s="96" t="s">
        <v>83</v>
      </c>
      <c r="B24" s="230" t="s">
        <v>84</v>
      </c>
      <c r="C24" s="230" t="s">
        <v>85</v>
      </c>
      <c r="D24" s="232" t="s">
        <v>112</v>
      </c>
      <c r="E24" s="233"/>
      <c r="F24" s="234"/>
      <c r="G24" s="294" t="s">
        <v>186</v>
      </c>
      <c r="H24" s="294"/>
      <c r="I24" s="294"/>
      <c r="J24" s="240" t="s">
        <v>86</v>
      </c>
      <c r="K24" s="241"/>
      <c r="L24" s="242"/>
      <c r="M24" s="208" t="s">
        <v>10</v>
      </c>
      <c r="N24" s="209"/>
      <c r="O24" s="208" t="s">
        <v>10</v>
      </c>
      <c r="P24" s="209"/>
      <c r="Q24" s="208" t="s">
        <v>10</v>
      </c>
      <c r="R24" s="209"/>
      <c r="S24" s="208" t="s">
        <v>10</v>
      </c>
      <c r="T24" s="210"/>
    </row>
    <row r="25" spans="1:20" ht="82.5" customHeight="1" x14ac:dyDescent="0.2">
      <c r="A25" s="95" t="s">
        <v>87</v>
      </c>
      <c r="B25" s="231"/>
      <c r="C25" s="231"/>
      <c r="D25" s="235"/>
      <c r="E25" s="236"/>
      <c r="F25" s="237"/>
      <c r="G25" s="239"/>
      <c r="H25" s="239"/>
      <c r="I25" s="239"/>
      <c r="J25" s="243"/>
      <c r="K25" s="244"/>
      <c r="L25" s="245"/>
      <c r="M25" s="211"/>
      <c r="N25" s="212"/>
      <c r="O25" s="211"/>
      <c r="P25" s="212"/>
      <c r="Q25" s="211"/>
      <c r="R25" s="212"/>
      <c r="S25" s="211"/>
      <c r="T25" s="213"/>
    </row>
    <row r="26" spans="1:20" ht="15" x14ac:dyDescent="0.25">
      <c r="A26" s="29" t="s">
        <v>88</v>
      </c>
      <c r="B26" s="192" t="s">
        <v>89</v>
      </c>
      <c r="C26" s="192" t="s">
        <v>85</v>
      </c>
      <c r="D26" s="194" t="s">
        <v>90</v>
      </c>
      <c r="E26" s="195"/>
      <c r="F26" s="196"/>
      <c r="G26" s="246" t="s">
        <v>91</v>
      </c>
      <c r="H26" s="246"/>
      <c r="I26" s="246"/>
      <c r="J26" s="214" t="s">
        <v>92</v>
      </c>
      <c r="K26" s="215"/>
      <c r="L26" s="216"/>
      <c r="M26" s="208" t="s">
        <v>10</v>
      </c>
      <c r="N26" s="209"/>
      <c r="O26" s="208" t="s">
        <v>10</v>
      </c>
      <c r="P26" s="209"/>
      <c r="Q26" s="208" t="s">
        <v>10</v>
      </c>
      <c r="R26" s="209"/>
      <c r="S26" s="208" t="s">
        <v>10</v>
      </c>
      <c r="T26" s="210"/>
    </row>
    <row r="27" spans="1:20" ht="46.15" customHeight="1" thickBot="1" x14ac:dyDescent="0.25">
      <c r="A27" s="26" t="s">
        <v>93</v>
      </c>
      <c r="B27" s="193"/>
      <c r="C27" s="193"/>
      <c r="D27" s="197"/>
      <c r="E27" s="198"/>
      <c r="F27" s="199"/>
      <c r="G27" s="247"/>
      <c r="H27" s="247"/>
      <c r="I27" s="247"/>
      <c r="J27" s="217"/>
      <c r="K27" s="218"/>
      <c r="L27" s="219"/>
      <c r="M27" s="220"/>
      <c r="N27" s="221"/>
      <c r="O27" s="220"/>
      <c r="P27" s="221"/>
      <c r="Q27" s="220"/>
      <c r="R27" s="221"/>
      <c r="S27" s="220"/>
      <c r="T27" s="229"/>
    </row>
    <row r="28" spans="1:20" ht="14.65" customHeight="1" x14ac:dyDescent="0.25">
      <c r="A28" s="29" t="s">
        <v>94</v>
      </c>
      <c r="B28" s="192" t="s">
        <v>80</v>
      </c>
      <c r="C28" s="192" t="s">
        <v>95</v>
      </c>
      <c r="D28" s="194" t="s">
        <v>190</v>
      </c>
      <c r="E28" s="195"/>
      <c r="F28" s="196"/>
      <c r="G28" s="200" t="s">
        <v>96</v>
      </c>
      <c r="H28" s="200"/>
      <c r="I28" s="200"/>
      <c r="J28" s="214" t="s">
        <v>97</v>
      </c>
      <c r="K28" s="215"/>
      <c r="L28" s="216"/>
      <c r="M28" s="208" t="s">
        <v>10</v>
      </c>
      <c r="N28" s="209"/>
      <c r="O28" s="208" t="s">
        <v>10</v>
      </c>
      <c r="P28" s="209"/>
      <c r="Q28" s="208" t="s">
        <v>10</v>
      </c>
      <c r="R28" s="209"/>
      <c r="S28" s="208" t="s">
        <v>10</v>
      </c>
      <c r="T28" s="210"/>
    </row>
    <row r="29" spans="1:20" ht="110.25" customHeight="1" thickBot="1" x14ac:dyDescent="0.25">
      <c r="A29" s="26" t="s">
        <v>98</v>
      </c>
      <c r="B29" s="193"/>
      <c r="C29" s="193"/>
      <c r="D29" s="197"/>
      <c r="E29" s="198"/>
      <c r="F29" s="199"/>
      <c r="G29" s="201"/>
      <c r="H29" s="201"/>
      <c r="I29" s="201"/>
      <c r="J29" s="217"/>
      <c r="K29" s="218"/>
      <c r="L29" s="219"/>
      <c r="M29" s="211"/>
      <c r="N29" s="212"/>
      <c r="O29" s="211"/>
      <c r="P29" s="212"/>
      <c r="Q29" s="211"/>
      <c r="R29" s="212"/>
      <c r="S29" s="211"/>
      <c r="T29" s="213"/>
    </row>
    <row r="30" spans="1:20" ht="14.65" customHeight="1" x14ac:dyDescent="0.25">
      <c r="A30" s="28" t="s">
        <v>99</v>
      </c>
      <c r="B30" s="230" t="s">
        <v>100</v>
      </c>
      <c r="C30" s="230" t="s">
        <v>101</v>
      </c>
      <c r="D30" s="232" t="s">
        <v>191</v>
      </c>
      <c r="E30" s="233"/>
      <c r="F30" s="234"/>
      <c r="G30" s="238" t="s">
        <v>102</v>
      </c>
      <c r="H30" s="238"/>
      <c r="I30" s="238"/>
      <c r="J30" s="240" t="s">
        <v>103</v>
      </c>
      <c r="K30" s="241"/>
      <c r="L30" s="242"/>
      <c r="M30" s="222" t="s">
        <v>10</v>
      </c>
      <c r="N30" s="223"/>
      <c r="O30" s="222" t="s">
        <v>10</v>
      </c>
      <c r="P30" s="223"/>
      <c r="Q30" s="222" t="s">
        <v>10</v>
      </c>
      <c r="R30" s="223"/>
      <c r="S30" s="222" t="s">
        <v>10</v>
      </c>
      <c r="T30" s="224"/>
    </row>
    <row r="31" spans="1:20" ht="93" customHeight="1" thickBot="1" x14ac:dyDescent="0.25">
      <c r="A31" s="95" t="s">
        <v>104</v>
      </c>
      <c r="B31" s="231"/>
      <c r="C31" s="231"/>
      <c r="D31" s="235"/>
      <c r="E31" s="236"/>
      <c r="F31" s="237"/>
      <c r="G31" s="239"/>
      <c r="H31" s="239"/>
      <c r="I31" s="239"/>
      <c r="J31" s="243"/>
      <c r="K31" s="244"/>
      <c r="L31" s="245"/>
      <c r="M31" s="225"/>
      <c r="N31" s="226"/>
      <c r="O31" s="227"/>
      <c r="P31" s="228"/>
      <c r="Q31" s="227"/>
      <c r="R31" s="228"/>
      <c r="S31" s="227"/>
      <c r="T31" s="228"/>
    </row>
    <row r="32" spans="1:20" ht="15" x14ac:dyDescent="0.25">
      <c r="A32" s="11" t="s">
        <v>105</v>
      </c>
      <c r="B32" s="192" t="s">
        <v>80</v>
      </c>
      <c r="C32" s="192" t="s">
        <v>85</v>
      </c>
      <c r="D32" s="194" t="s">
        <v>106</v>
      </c>
      <c r="E32" s="195"/>
      <c r="F32" s="196"/>
      <c r="G32" s="200" t="s">
        <v>213</v>
      </c>
      <c r="H32" s="200"/>
      <c r="I32" s="200"/>
      <c r="J32" s="214" t="s">
        <v>107</v>
      </c>
      <c r="K32" s="215"/>
      <c r="L32" s="216"/>
      <c r="M32" s="208" t="s">
        <v>10</v>
      </c>
      <c r="N32" s="209"/>
      <c r="O32" s="208" t="s">
        <v>10</v>
      </c>
      <c r="P32" s="209"/>
      <c r="Q32" s="208" t="s">
        <v>10</v>
      </c>
      <c r="R32" s="209"/>
      <c r="S32" s="208" t="s">
        <v>10</v>
      </c>
      <c r="T32" s="210"/>
    </row>
    <row r="33" spans="1:20" ht="46.15" customHeight="1" thickBot="1" x14ac:dyDescent="0.25">
      <c r="A33" s="26" t="s">
        <v>108</v>
      </c>
      <c r="B33" s="193"/>
      <c r="C33" s="193"/>
      <c r="D33" s="197"/>
      <c r="E33" s="198"/>
      <c r="F33" s="199"/>
      <c r="G33" s="201"/>
      <c r="H33" s="201"/>
      <c r="I33" s="201"/>
      <c r="J33" s="217"/>
      <c r="K33" s="218"/>
      <c r="L33" s="219"/>
      <c r="M33" s="211"/>
      <c r="N33" s="212"/>
      <c r="O33" s="211"/>
      <c r="P33" s="212"/>
      <c r="Q33" s="211"/>
      <c r="R33" s="212"/>
      <c r="S33" s="211"/>
      <c r="T33" s="213"/>
    </row>
    <row r="34" spans="1:20" ht="15" x14ac:dyDescent="0.25">
      <c r="A34" s="29" t="s">
        <v>109</v>
      </c>
      <c r="B34" s="192" t="s">
        <v>110</v>
      </c>
      <c r="C34" s="192" t="s">
        <v>111</v>
      </c>
      <c r="D34" s="194" t="s">
        <v>192</v>
      </c>
      <c r="E34" s="195"/>
      <c r="F34" s="196"/>
      <c r="G34" s="200" t="s">
        <v>194</v>
      </c>
      <c r="H34" s="200"/>
      <c r="I34" s="200"/>
      <c r="J34" s="202" t="s">
        <v>193</v>
      </c>
      <c r="K34" s="203"/>
      <c r="L34" s="204"/>
      <c r="M34" s="208" t="s">
        <v>10</v>
      </c>
      <c r="N34" s="209"/>
      <c r="O34" s="208" t="s">
        <v>10</v>
      </c>
      <c r="P34" s="209"/>
      <c r="Q34" s="208" t="s">
        <v>10</v>
      </c>
      <c r="R34" s="209"/>
      <c r="S34" s="208" t="s">
        <v>10</v>
      </c>
      <c r="T34" s="210"/>
    </row>
    <row r="35" spans="1:20" ht="72.75" thickBot="1" x14ac:dyDescent="0.25">
      <c r="A35" s="26" t="s">
        <v>113</v>
      </c>
      <c r="B35" s="193"/>
      <c r="C35" s="193"/>
      <c r="D35" s="197"/>
      <c r="E35" s="198"/>
      <c r="F35" s="199"/>
      <c r="G35" s="201"/>
      <c r="H35" s="201"/>
      <c r="I35" s="201"/>
      <c r="J35" s="205"/>
      <c r="K35" s="206"/>
      <c r="L35" s="207"/>
      <c r="M35" s="220"/>
      <c r="N35" s="221"/>
      <c r="O35" s="220"/>
      <c r="P35" s="221"/>
      <c r="Q35" s="220"/>
      <c r="R35" s="221"/>
      <c r="S35" s="220"/>
      <c r="T35" s="229"/>
    </row>
    <row r="36" spans="1:20" ht="7.9" customHeight="1" x14ac:dyDescent="0.2">
      <c r="M36" s="53"/>
      <c r="N36" s="53"/>
      <c r="O36" s="53"/>
      <c r="P36" s="53"/>
      <c r="Q36" s="53"/>
      <c r="R36" s="53"/>
      <c r="S36" s="53"/>
      <c r="T36" s="53"/>
    </row>
  </sheetData>
  <sheetProtection formatCells="0" selectLockedCells="1"/>
  <mergeCells count="127">
    <mergeCell ref="A1:C1"/>
    <mergeCell ref="P5:T5"/>
    <mergeCell ref="B6:L6"/>
    <mergeCell ref="A3:G3"/>
    <mergeCell ref="I3:K3"/>
    <mergeCell ref="B7:C7"/>
    <mergeCell ref="A8:A16"/>
    <mergeCell ref="D7:J7"/>
    <mergeCell ref="D8:J8"/>
    <mergeCell ref="D15:J15"/>
    <mergeCell ref="A5:O5"/>
    <mergeCell ref="Q10:T16"/>
    <mergeCell ref="P10:P16"/>
    <mergeCell ref="D16:J16"/>
    <mergeCell ref="D9:J9"/>
    <mergeCell ref="D10:J10"/>
    <mergeCell ref="K10:O10"/>
    <mergeCell ref="P6:P9"/>
    <mergeCell ref="Q6:T9"/>
    <mergeCell ref="A20:A21"/>
    <mergeCell ref="B20:B21"/>
    <mergeCell ref="C20:C21"/>
    <mergeCell ref="C24:C25"/>
    <mergeCell ref="D22:F23"/>
    <mergeCell ref="C22:C23"/>
    <mergeCell ref="D24:F25"/>
    <mergeCell ref="G22:I23"/>
    <mergeCell ref="G24:I25"/>
    <mergeCell ref="B22:B23"/>
    <mergeCell ref="B24:B25"/>
    <mergeCell ref="S20:T21"/>
    <mergeCell ref="B18:G18"/>
    <mergeCell ref="I18:K18"/>
    <mergeCell ref="B8:C16"/>
    <mergeCell ref="D11:J11"/>
    <mergeCell ref="D12:J12"/>
    <mergeCell ref="D13:J13"/>
    <mergeCell ref="D14:J14"/>
    <mergeCell ref="D20:F21"/>
    <mergeCell ref="G20:I21"/>
    <mergeCell ref="Q20:R21"/>
    <mergeCell ref="Q23:R23"/>
    <mergeCell ref="Q22:R22"/>
    <mergeCell ref="J20:L21"/>
    <mergeCell ref="M20:N21"/>
    <mergeCell ref="O20:P21"/>
    <mergeCell ref="J22:L23"/>
    <mergeCell ref="J24:L25"/>
    <mergeCell ref="J26:L27"/>
    <mergeCell ref="O25:P25"/>
    <mergeCell ref="O26:P26"/>
    <mergeCell ref="O27:P27"/>
    <mergeCell ref="O28:P28"/>
    <mergeCell ref="O29:P29"/>
    <mergeCell ref="M22:N22"/>
    <mergeCell ref="M23:N23"/>
    <mergeCell ref="S22:T22"/>
    <mergeCell ref="S23:T23"/>
    <mergeCell ref="S24:T24"/>
    <mergeCell ref="S25:T25"/>
    <mergeCell ref="S26:T26"/>
    <mergeCell ref="S27:T27"/>
    <mergeCell ref="S28:T28"/>
    <mergeCell ref="O22:P22"/>
    <mergeCell ref="O23:P23"/>
    <mergeCell ref="O24:P24"/>
    <mergeCell ref="S29:T29"/>
    <mergeCell ref="Q29:R29"/>
    <mergeCell ref="Q28:R28"/>
    <mergeCell ref="Q27:R27"/>
    <mergeCell ref="M24:N24"/>
    <mergeCell ref="M26:N26"/>
    <mergeCell ref="M25:N25"/>
    <mergeCell ref="Q26:R26"/>
    <mergeCell ref="Q25:R25"/>
    <mergeCell ref="Q24:R24"/>
    <mergeCell ref="B30:B31"/>
    <mergeCell ref="C30:C31"/>
    <mergeCell ref="D30:F31"/>
    <mergeCell ref="G30:I31"/>
    <mergeCell ref="J30:L31"/>
    <mergeCell ref="M30:N30"/>
    <mergeCell ref="M29:N29"/>
    <mergeCell ref="M28:N28"/>
    <mergeCell ref="M27:N27"/>
    <mergeCell ref="B28:B29"/>
    <mergeCell ref="C26:C27"/>
    <mergeCell ref="B26:B27"/>
    <mergeCell ref="D28:F29"/>
    <mergeCell ref="J28:L29"/>
    <mergeCell ref="D26:F27"/>
    <mergeCell ref="C28:C29"/>
    <mergeCell ref="G26:I27"/>
    <mergeCell ref="G28:I29"/>
    <mergeCell ref="O30:P30"/>
    <mergeCell ref="Q30:R30"/>
    <mergeCell ref="S30:T30"/>
    <mergeCell ref="M31:N31"/>
    <mergeCell ref="O31:P31"/>
    <mergeCell ref="Q31:R31"/>
    <mergeCell ref="S31:T31"/>
    <mergeCell ref="Q35:R35"/>
    <mergeCell ref="S35:T35"/>
    <mergeCell ref="B34:B35"/>
    <mergeCell ref="C34:C35"/>
    <mergeCell ref="D34:F35"/>
    <mergeCell ref="G34:I35"/>
    <mergeCell ref="J34:L35"/>
    <mergeCell ref="M32:N32"/>
    <mergeCell ref="O32:P32"/>
    <mergeCell ref="Q32:R32"/>
    <mergeCell ref="S32:T32"/>
    <mergeCell ref="M33:N33"/>
    <mergeCell ref="O33:P33"/>
    <mergeCell ref="Q33:R33"/>
    <mergeCell ref="S33:T33"/>
    <mergeCell ref="B32:B33"/>
    <mergeCell ref="C32:C33"/>
    <mergeCell ref="D32:F33"/>
    <mergeCell ref="G32:I33"/>
    <mergeCell ref="J32:L33"/>
    <mergeCell ref="M34:N34"/>
    <mergeCell ref="O34:P34"/>
    <mergeCell ref="Q34:R34"/>
    <mergeCell ref="S34:T34"/>
    <mergeCell ref="M35:N35"/>
    <mergeCell ref="O35:P35"/>
  </mergeCells>
  <pageMargins left="0.25" right="0.25" top="0.75" bottom="0.75" header="0.3" footer="0.3"/>
  <pageSetup scale="5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B72A8A4-AC69-42FC-B7E3-2772CAA00E01}">
          <x14:formula1>
            <xm:f>'Mot de passe'!$B$18:$B$23</xm:f>
          </x14:formula1>
          <xm:sqref>M22:T22 M24:T24 M26:T26 M28:T28 M30:T30 M32:T32 M34:T34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BE010-E4F8-40B1-B01A-A85DC3CFB639}">
  <sheetPr>
    <pageSetUpPr fitToPage="1"/>
  </sheetPr>
  <dimension ref="A1:T26"/>
  <sheetViews>
    <sheetView zoomScaleNormal="100" workbookViewId="0">
      <selection activeCell="L8" sqref="L8"/>
    </sheetView>
  </sheetViews>
  <sheetFormatPr baseColWidth="10" defaultColWidth="11.42578125" defaultRowHeight="14.25" x14ac:dyDescent="0.2"/>
  <cols>
    <col min="1" max="1" width="23.28515625" style="8" customWidth="1"/>
    <col min="2" max="2" width="11.42578125" style="8"/>
    <col min="3" max="3" width="13.42578125" style="8" customWidth="1"/>
    <col min="4" max="6" width="9.7109375" style="8" customWidth="1"/>
    <col min="7" max="9" width="8.7109375" style="8" customWidth="1"/>
    <col min="10" max="10" width="11.42578125" style="8" customWidth="1"/>
    <col min="11" max="20" width="8.7109375" style="8" customWidth="1"/>
    <col min="21" max="21" width="1.7109375" style="8" customWidth="1"/>
    <col min="22" max="16384" width="11.42578125" style="8"/>
  </cols>
  <sheetData>
    <row r="1" spans="1:20" ht="30" customHeight="1" x14ac:dyDescent="0.2">
      <c r="A1" s="295" t="str">
        <f>'Projet éducatif'!A1:C1</f>
        <v>École Saint-Isidore Saint-Denis</v>
      </c>
      <c r="B1" s="295"/>
      <c r="C1" s="295"/>
    </row>
    <row r="2" spans="1:20" ht="5.0999999999999996" customHeight="1" x14ac:dyDescent="0.2"/>
    <row r="3" spans="1:20" ht="31.5" x14ac:dyDescent="0.6">
      <c r="A3" s="302" t="s">
        <v>56</v>
      </c>
      <c r="B3" s="302"/>
      <c r="C3" s="302"/>
      <c r="D3" s="302"/>
      <c r="E3" s="302"/>
      <c r="F3" s="302"/>
      <c r="G3" s="302"/>
      <c r="H3" s="35"/>
      <c r="I3" s="303" t="s">
        <v>57</v>
      </c>
      <c r="J3" s="303"/>
      <c r="K3" s="303"/>
      <c r="L3" s="36"/>
      <c r="M3" s="36"/>
      <c r="N3" s="36"/>
      <c r="O3" s="36"/>
      <c r="P3" s="36"/>
      <c r="Q3" s="36"/>
      <c r="R3" s="36"/>
      <c r="S3" s="36"/>
      <c r="T3" s="37"/>
    </row>
    <row r="4" spans="1:20" ht="15" thickBot="1" x14ac:dyDescent="0.25"/>
    <row r="5" spans="1:20" ht="19.5" thickBot="1" x14ac:dyDescent="0.45">
      <c r="A5" s="350" t="str">
        <f>'Projet éducatif'!A17</f>
        <v>Enjeu 2 : 
Bien-être des élèves</v>
      </c>
      <c r="B5" s="351"/>
      <c r="C5" s="351"/>
      <c r="D5" s="351"/>
      <c r="E5" s="351"/>
      <c r="F5" s="351"/>
      <c r="G5" s="351"/>
      <c r="H5" s="351"/>
      <c r="I5" s="351"/>
      <c r="J5" s="351"/>
      <c r="K5" s="351"/>
      <c r="L5" s="351"/>
      <c r="M5" s="351"/>
      <c r="N5" s="351"/>
      <c r="O5" s="352"/>
      <c r="P5" s="296" t="s">
        <v>58</v>
      </c>
      <c r="Q5" s="297"/>
      <c r="R5" s="297"/>
      <c r="S5" s="298"/>
      <c r="T5" s="299"/>
    </row>
    <row r="6" spans="1:20" ht="28.5" customHeight="1" x14ac:dyDescent="0.2">
      <c r="A6" s="54" t="s">
        <v>32</v>
      </c>
      <c r="B6" s="353" t="str">
        <f>IF('Projet éducatif'!C17&lt;&gt;0,'Projet éducatif'!C17," ")</f>
        <v>Accroitre le sentiment d'appartenance et d'accomplissement</v>
      </c>
      <c r="C6" s="353"/>
      <c r="D6" s="353"/>
      <c r="E6" s="353"/>
      <c r="F6" s="353"/>
      <c r="G6" s="353"/>
      <c r="H6" s="353"/>
      <c r="I6" s="353"/>
      <c r="J6" s="353"/>
      <c r="K6" s="353"/>
      <c r="L6" s="354"/>
      <c r="M6" s="55"/>
      <c r="N6" s="55"/>
      <c r="O6" s="56"/>
      <c r="P6" s="355" t="s">
        <v>59</v>
      </c>
      <c r="Q6" s="318" t="s">
        <v>60</v>
      </c>
      <c r="R6" s="318"/>
      <c r="S6" s="319"/>
      <c r="T6" s="320"/>
    </row>
    <row r="7" spans="1:20" ht="18" x14ac:dyDescent="0.25">
      <c r="A7" s="45" t="str">
        <f>'Projet éducatif'!D17</f>
        <v>Objectif 2.1</v>
      </c>
      <c r="B7" s="356" t="s">
        <v>61</v>
      </c>
      <c r="C7" s="357"/>
      <c r="D7" s="356" t="s">
        <v>62</v>
      </c>
      <c r="E7" s="358"/>
      <c r="F7" s="358"/>
      <c r="G7" s="358"/>
      <c r="H7" s="358"/>
      <c r="I7" s="358"/>
      <c r="J7" s="357"/>
      <c r="K7" s="46" t="s">
        <v>63</v>
      </c>
      <c r="L7" s="47" t="s">
        <v>64</v>
      </c>
      <c r="M7" s="47" t="s">
        <v>65</v>
      </c>
      <c r="N7" s="47" t="s">
        <v>66</v>
      </c>
      <c r="O7" s="57" t="s">
        <v>67</v>
      </c>
      <c r="P7" s="355"/>
      <c r="Q7" s="318"/>
      <c r="R7" s="318"/>
      <c r="S7" s="319"/>
      <c r="T7" s="320"/>
    </row>
    <row r="8" spans="1:20" ht="15" customHeight="1" x14ac:dyDescent="0.2">
      <c r="A8" s="359" t="str">
        <f>IF('Projet éducatif'!D18&lt;&gt;0,'Projet éducatif'!D18," ")</f>
        <v>Bonifier l'offre d'activités parascolaires afin de développer les passions des élèves.</v>
      </c>
      <c r="B8" s="361" t="s">
        <v>35</v>
      </c>
      <c r="C8" s="362"/>
      <c r="D8" s="344" t="str">
        <f>IF('Projet éducatif'!F17&lt;&gt;0,'Projet éducatif'!F17," ")</f>
        <v>Nombre de sphères touchées par l'offre de parascolaire</v>
      </c>
      <c r="E8" s="345"/>
      <c r="F8" s="345"/>
      <c r="G8" s="345"/>
      <c r="H8" s="345"/>
      <c r="I8" s="345"/>
      <c r="J8" s="346"/>
      <c r="K8" s="48">
        <v>1</v>
      </c>
      <c r="L8" s="49">
        <v>3</v>
      </c>
      <c r="M8" s="49">
        <v>5</v>
      </c>
      <c r="N8" s="49">
        <v>6</v>
      </c>
      <c r="O8" s="100">
        <v>7</v>
      </c>
      <c r="P8" s="355"/>
      <c r="Q8" s="318"/>
      <c r="R8" s="318"/>
      <c r="S8" s="319"/>
      <c r="T8" s="320"/>
    </row>
    <row r="9" spans="1:20" ht="15" customHeight="1" x14ac:dyDescent="0.2">
      <c r="A9" s="359"/>
      <c r="B9" s="363"/>
      <c r="C9" s="364"/>
      <c r="D9" s="344" t="s">
        <v>211</v>
      </c>
      <c r="E9" s="345"/>
      <c r="F9" s="345"/>
      <c r="G9" s="345"/>
      <c r="H9" s="345"/>
      <c r="I9" s="345"/>
      <c r="J9" s="346"/>
      <c r="K9" s="101"/>
      <c r="L9" s="49"/>
      <c r="M9" s="49"/>
      <c r="N9" s="49"/>
      <c r="O9" s="58"/>
      <c r="P9" s="325" t="s">
        <v>24</v>
      </c>
      <c r="Q9" s="318" t="s">
        <v>60</v>
      </c>
      <c r="R9" s="318"/>
      <c r="S9" s="319"/>
      <c r="T9" s="320"/>
    </row>
    <row r="10" spans="1:20" ht="15" customHeight="1" x14ac:dyDescent="0.2">
      <c r="A10" s="359"/>
      <c r="B10" s="363"/>
      <c r="C10" s="364"/>
      <c r="D10" s="344"/>
      <c r="E10" s="345"/>
      <c r="F10" s="345"/>
      <c r="G10" s="345"/>
      <c r="H10" s="345"/>
      <c r="I10" s="345"/>
      <c r="J10" s="346"/>
      <c r="K10" s="48"/>
      <c r="L10" s="49"/>
      <c r="M10" s="49"/>
      <c r="N10" s="49"/>
      <c r="O10" s="58"/>
      <c r="P10" s="325"/>
      <c r="Q10" s="318"/>
      <c r="R10" s="318"/>
      <c r="S10" s="319"/>
      <c r="T10" s="320"/>
    </row>
    <row r="11" spans="1:20" ht="15.75" customHeight="1" thickBot="1" x14ac:dyDescent="0.25">
      <c r="A11" s="360"/>
      <c r="B11" s="365"/>
      <c r="C11" s="366"/>
      <c r="D11" s="347"/>
      <c r="E11" s="348"/>
      <c r="F11" s="348"/>
      <c r="G11" s="348"/>
      <c r="H11" s="348"/>
      <c r="I11" s="348"/>
      <c r="J11" s="349"/>
      <c r="K11" s="50"/>
      <c r="L11" s="51"/>
      <c r="M11" s="51"/>
      <c r="N11" s="51"/>
      <c r="O11" s="59"/>
      <c r="P11" s="326"/>
      <c r="Q11" s="321"/>
      <c r="R11" s="321"/>
      <c r="S11" s="322"/>
      <c r="T11" s="323"/>
    </row>
    <row r="12" spans="1:20" ht="5.0999999999999996" customHeight="1" x14ac:dyDescent="0.2">
      <c r="A12" s="9"/>
      <c r="B12" s="9"/>
      <c r="C12" s="10"/>
      <c r="D12" s="10"/>
      <c r="E12" s="10"/>
      <c r="F12" s="10"/>
      <c r="G12" s="10"/>
      <c r="H12" s="10"/>
      <c r="I12" s="10"/>
      <c r="J12" s="10"/>
      <c r="K12" s="10"/>
      <c r="P12" s="9"/>
      <c r="Q12" s="10"/>
      <c r="R12" s="10"/>
      <c r="S12" s="10"/>
      <c r="T12" s="10"/>
    </row>
    <row r="13" spans="1:20" ht="18.75" x14ac:dyDescent="0.2">
      <c r="A13" s="9"/>
      <c r="B13" s="367" t="s">
        <v>68</v>
      </c>
      <c r="C13" s="367"/>
      <c r="D13" s="367"/>
      <c r="E13" s="367"/>
      <c r="F13" s="367"/>
      <c r="G13" s="367"/>
      <c r="H13" s="52"/>
      <c r="I13" s="368" t="str">
        <f>I3</f>
        <v>2023 - 2027</v>
      </c>
      <c r="J13" s="368"/>
      <c r="K13" s="368"/>
      <c r="L13" s="52"/>
      <c r="M13" s="52"/>
      <c r="N13" s="52"/>
      <c r="O13" s="52"/>
      <c r="P13" s="52"/>
      <c r="Q13" s="52"/>
      <c r="R13" s="10"/>
      <c r="S13" s="10"/>
      <c r="T13" s="10"/>
    </row>
    <row r="14" spans="1:20" ht="5.0999999999999996" customHeight="1" thickBot="1" x14ac:dyDescent="0.25"/>
    <row r="15" spans="1:20" ht="14.25" customHeight="1" x14ac:dyDescent="0.2">
      <c r="A15" s="369" t="s">
        <v>69</v>
      </c>
      <c r="B15" s="371" t="s">
        <v>70</v>
      </c>
      <c r="C15" s="373" t="s">
        <v>71</v>
      </c>
      <c r="D15" s="375" t="s">
        <v>72</v>
      </c>
      <c r="E15" s="376"/>
      <c r="F15" s="377"/>
      <c r="G15" s="373" t="s">
        <v>73</v>
      </c>
      <c r="H15" s="373"/>
      <c r="I15" s="373"/>
      <c r="J15" s="375" t="s">
        <v>74</v>
      </c>
      <c r="K15" s="376"/>
      <c r="L15" s="377"/>
      <c r="M15" s="373" t="s">
        <v>75</v>
      </c>
      <c r="N15" s="373"/>
      <c r="O15" s="373" t="s">
        <v>76</v>
      </c>
      <c r="P15" s="373"/>
      <c r="Q15" s="373" t="s">
        <v>77</v>
      </c>
      <c r="R15" s="373"/>
      <c r="S15" s="373" t="s">
        <v>78</v>
      </c>
      <c r="T15" s="381"/>
    </row>
    <row r="16" spans="1:20" ht="29.25" customHeight="1" thickBot="1" x14ac:dyDescent="0.25">
      <c r="A16" s="370"/>
      <c r="B16" s="372"/>
      <c r="C16" s="374"/>
      <c r="D16" s="378"/>
      <c r="E16" s="379"/>
      <c r="F16" s="380"/>
      <c r="G16" s="374"/>
      <c r="H16" s="374"/>
      <c r="I16" s="374"/>
      <c r="J16" s="378"/>
      <c r="K16" s="379"/>
      <c r="L16" s="380"/>
      <c r="M16" s="374"/>
      <c r="N16" s="374"/>
      <c r="O16" s="374"/>
      <c r="P16" s="374"/>
      <c r="Q16" s="374"/>
      <c r="R16" s="374"/>
      <c r="S16" s="374"/>
      <c r="T16" s="382"/>
    </row>
    <row r="17" spans="1:20" ht="14.65" customHeight="1" x14ac:dyDescent="0.25">
      <c r="A17" s="28" t="s">
        <v>79</v>
      </c>
      <c r="B17" s="291" t="s">
        <v>110</v>
      </c>
      <c r="C17" s="291" t="s">
        <v>115</v>
      </c>
      <c r="D17" s="383" t="s">
        <v>116</v>
      </c>
      <c r="E17" s="384"/>
      <c r="F17" s="385"/>
      <c r="G17" s="386" t="s">
        <v>117</v>
      </c>
      <c r="H17" s="386"/>
      <c r="I17" s="386"/>
      <c r="J17" s="256" t="s">
        <v>118</v>
      </c>
      <c r="K17" s="257"/>
      <c r="L17" s="258"/>
      <c r="M17" s="222" t="s">
        <v>10</v>
      </c>
      <c r="N17" s="223"/>
      <c r="O17" s="222" t="s">
        <v>10</v>
      </c>
      <c r="P17" s="223"/>
      <c r="Q17" s="222" t="s">
        <v>10</v>
      </c>
      <c r="R17" s="223"/>
      <c r="S17" s="222" t="s">
        <v>10</v>
      </c>
      <c r="T17" s="224"/>
    </row>
    <row r="18" spans="1:20" ht="60" x14ac:dyDescent="0.2">
      <c r="A18" s="26" t="s">
        <v>119</v>
      </c>
      <c r="B18" s="193"/>
      <c r="C18" s="193"/>
      <c r="D18" s="197"/>
      <c r="E18" s="198"/>
      <c r="F18" s="199"/>
      <c r="G18" s="201"/>
      <c r="H18" s="201"/>
      <c r="I18" s="201"/>
      <c r="J18" s="217"/>
      <c r="K18" s="218"/>
      <c r="L18" s="219"/>
      <c r="M18" s="220"/>
      <c r="N18" s="221"/>
      <c r="O18" s="211"/>
      <c r="P18" s="212"/>
      <c r="Q18" s="211"/>
      <c r="R18" s="212"/>
      <c r="S18" s="211"/>
      <c r="T18" s="213"/>
    </row>
    <row r="19" spans="1:20" ht="15" x14ac:dyDescent="0.25">
      <c r="A19" s="11" t="s">
        <v>83</v>
      </c>
      <c r="B19" s="192" t="s">
        <v>110</v>
      </c>
      <c r="C19" s="192" t="s">
        <v>115</v>
      </c>
      <c r="D19" s="194" t="s">
        <v>120</v>
      </c>
      <c r="E19" s="195"/>
      <c r="F19" s="196"/>
      <c r="G19" s="200" t="s">
        <v>121</v>
      </c>
      <c r="H19" s="200"/>
      <c r="I19" s="200"/>
      <c r="J19" s="214" t="s">
        <v>122</v>
      </c>
      <c r="K19" s="215"/>
      <c r="L19" s="216"/>
      <c r="M19" s="208" t="s">
        <v>10</v>
      </c>
      <c r="N19" s="209"/>
      <c r="O19" s="208" t="s">
        <v>10</v>
      </c>
      <c r="P19" s="209"/>
      <c r="Q19" s="208" t="s">
        <v>10</v>
      </c>
      <c r="R19" s="209"/>
      <c r="S19" s="208" t="s">
        <v>10</v>
      </c>
      <c r="T19" s="210"/>
    </row>
    <row r="20" spans="1:20" ht="96" x14ac:dyDescent="0.2">
      <c r="A20" s="26" t="s">
        <v>123</v>
      </c>
      <c r="B20" s="193"/>
      <c r="C20" s="193"/>
      <c r="D20" s="197"/>
      <c r="E20" s="198"/>
      <c r="F20" s="199"/>
      <c r="G20" s="201"/>
      <c r="H20" s="201"/>
      <c r="I20" s="201"/>
      <c r="J20" s="217"/>
      <c r="K20" s="218"/>
      <c r="L20" s="219"/>
      <c r="M20" s="211"/>
      <c r="N20" s="212"/>
      <c r="O20" s="211"/>
      <c r="P20" s="212"/>
      <c r="Q20" s="211"/>
      <c r="R20" s="212"/>
      <c r="S20" s="211"/>
      <c r="T20" s="213"/>
    </row>
    <row r="21" spans="1:20" ht="15" x14ac:dyDescent="0.25">
      <c r="A21" s="29" t="s">
        <v>88</v>
      </c>
      <c r="B21" s="387" t="s">
        <v>110</v>
      </c>
      <c r="C21" s="387" t="s">
        <v>115</v>
      </c>
      <c r="D21" s="389" t="s">
        <v>196</v>
      </c>
      <c r="E21" s="390"/>
      <c r="F21" s="391"/>
      <c r="G21" s="395" t="s">
        <v>197</v>
      </c>
      <c r="H21" s="395"/>
      <c r="I21" s="395"/>
      <c r="J21" s="397" t="s">
        <v>198</v>
      </c>
      <c r="K21" s="398"/>
      <c r="L21" s="399"/>
      <c r="M21" s="403" t="s">
        <v>10</v>
      </c>
      <c r="N21" s="404"/>
      <c r="O21" s="403" t="s">
        <v>10</v>
      </c>
      <c r="P21" s="404"/>
      <c r="Q21" s="403" t="s">
        <v>10</v>
      </c>
      <c r="R21" s="404"/>
      <c r="S21" s="403" t="s">
        <v>10</v>
      </c>
      <c r="T21" s="405"/>
    </row>
    <row r="22" spans="1:20" ht="72.75" thickBot="1" x14ac:dyDescent="0.25">
      <c r="A22" s="26" t="s">
        <v>195</v>
      </c>
      <c r="B22" s="388"/>
      <c r="C22" s="388"/>
      <c r="D22" s="392"/>
      <c r="E22" s="393"/>
      <c r="F22" s="394"/>
      <c r="G22" s="396"/>
      <c r="H22" s="396"/>
      <c r="I22" s="396"/>
      <c r="J22" s="400"/>
      <c r="K22" s="401"/>
      <c r="L22" s="402"/>
      <c r="M22" s="406"/>
      <c r="N22" s="407"/>
      <c r="O22" s="406"/>
      <c r="P22" s="407"/>
      <c r="Q22" s="406"/>
      <c r="R22" s="407"/>
      <c r="S22" s="406"/>
      <c r="T22" s="408"/>
    </row>
    <row r="23" spans="1:20" ht="7.9" customHeight="1" x14ac:dyDescent="0.2">
      <c r="A23" s="44"/>
      <c r="B23" s="44"/>
      <c r="C23" s="44"/>
      <c r="D23" s="44"/>
      <c r="E23" s="44"/>
      <c r="F23" s="44"/>
      <c r="G23" s="53"/>
      <c r="H23" s="53"/>
      <c r="I23" s="53"/>
      <c r="J23" s="53"/>
      <c r="K23" s="53"/>
      <c r="L23" s="53"/>
      <c r="M23" s="53"/>
      <c r="N23" s="53"/>
      <c r="O23" s="53"/>
      <c r="P23" s="53"/>
      <c r="Q23" s="53"/>
      <c r="R23" s="53"/>
      <c r="S23" s="53"/>
      <c r="T23" s="53"/>
    </row>
    <row r="24" spans="1:20" ht="7.9" customHeight="1" x14ac:dyDescent="0.2">
      <c r="A24" s="44"/>
      <c r="B24" s="44"/>
      <c r="C24" s="44"/>
      <c r="D24" s="44"/>
      <c r="E24" s="44"/>
      <c r="F24" s="44"/>
      <c r="G24" s="53"/>
      <c r="H24" s="53"/>
      <c r="I24" s="53"/>
      <c r="J24" s="53"/>
      <c r="K24" s="53"/>
      <c r="L24" s="53"/>
      <c r="M24" s="53"/>
      <c r="N24" s="53"/>
      <c r="O24" s="53"/>
      <c r="P24" s="53"/>
      <c r="Q24" s="53"/>
      <c r="R24" s="53"/>
      <c r="S24" s="53"/>
      <c r="T24" s="53"/>
    </row>
    <row r="25" spans="1:20" ht="7.9" customHeight="1" x14ac:dyDescent="0.2">
      <c r="A25" s="44"/>
      <c r="B25" s="44"/>
      <c r="C25" s="44"/>
      <c r="D25" s="44"/>
      <c r="E25" s="44"/>
      <c r="F25" s="44"/>
      <c r="G25" s="53"/>
      <c r="H25" s="53"/>
      <c r="I25" s="53"/>
      <c r="J25" s="53"/>
      <c r="K25" s="53"/>
      <c r="L25" s="53"/>
      <c r="M25" s="53"/>
      <c r="N25" s="53"/>
      <c r="O25" s="53"/>
      <c r="P25" s="53"/>
      <c r="Q25" s="53"/>
      <c r="R25" s="53"/>
      <c r="S25" s="53"/>
      <c r="T25" s="53"/>
    </row>
    <row r="26" spans="1:20" x14ac:dyDescent="0.2">
      <c r="A26" s="8" t="s">
        <v>114</v>
      </c>
      <c r="B26" s="8" t="str">
        <f>'Mot de passe'!B18</f>
        <v xml:space="preserve">✔ Réalisé </v>
      </c>
      <c r="C26" s="8" t="str">
        <f>'Mot de passe'!B19</f>
        <v>↑ En cours</v>
      </c>
      <c r="D26" s="8" t="str">
        <f>'Mot de passe'!B20</f>
        <v>/!\ À surveiller</v>
      </c>
      <c r="F26" s="8" t="str">
        <f>'Mot de passe'!B21</f>
        <v>ø Réalisation improbable</v>
      </c>
      <c r="I26" s="8" t="str">
        <f>'Mot de passe'!B22</f>
        <v>X Non amorcée</v>
      </c>
    </row>
  </sheetData>
  <sheetProtection formatCells="0" selectLockedCells="1"/>
  <mergeCells count="69">
    <mergeCell ref="O21:P21"/>
    <mergeCell ref="Q21:R21"/>
    <mergeCell ref="S21:T21"/>
    <mergeCell ref="M22:N22"/>
    <mergeCell ref="O22:P22"/>
    <mergeCell ref="Q22:R22"/>
    <mergeCell ref="S22:T22"/>
    <mergeCell ref="M21:N21"/>
    <mergeCell ref="B21:B22"/>
    <mergeCell ref="C21:C22"/>
    <mergeCell ref="D21:F22"/>
    <mergeCell ref="G21:I22"/>
    <mergeCell ref="J21:L22"/>
    <mergeCell ref="O19:P19"/>
    <mergeCell ref="Q19:R19"/>
    <mergeCell ref="S19:T19"/>
    <mergeCell ref="M20:N20"/>
    <mergeCell ref="O20:P20"/>
    <mergeCell ref="Q20:R20"/>
    <mergeCell ref="S20:T20"/>
    <mergeCell ref="M19:N19"/>
    <mergeCell ref="B19:B20"/>
    <mergeCell ref="C19:C20"/>
    <mergeCell ref="D19:F20"/>
    <mergeCell ref="G19:I20"/>
    <mergeCell ref="J19:L20"/>
    <mergeCell ref="Q15:R16"/>
    <mergeCell ref="S15:T16"/>
    <mergeCell ref="B17:B18"/>
    <mergeCell ref="C17:C18"/>
    <mergeCell ref="D17:F18"/>
    <mergeCell ref="G17:I18"/>
    <mergeCell ref="J17:L18"/>
    <mergeCell ref="M17:N17"/>
    <mergeCell ref="O17:P17"/>
    <mergeCell ref="Q17:R17"/>
    <mergeCell ref="S17:T17"/>
    <mergeCell ref="M18:N18"/>
    <mergeCell ref="O18:P18"/>
    <mergeCell ref="Q18:R18"/>
    <mergeCell ref="S18:T18"/>
    <mergeCell ref="D9:J9"/>
    <mergeCell ref="P9:P11"/>
    <mergeCell ref="B13:G13"/>
    <mergeCell ref="I13:K13"/>
    <mergeCell ref="A15:A16"/>
    <mergeCell ref="B15:B16"/>
    <mergeCell ref="C15:C16"/>
    <mergeCell ref="D15:F16"/>
    <mergeCell ref="G15:I16"/>
    <mergeCell ref="J15:L16"/>
    <mergeCell ref="M15:N16"/>
    <mergeCell ref="O15:P16"/>
    <mergeCell ref="Q9:T11"/>
    <mergeCell ref="D10:J10"/>
    <mergeCell ref="D11:J11"/>
    <mergeCell ref="A1:C1"/>
    <mergeCell ref="A3:G3"/>
    <mergeCell ref="I3:K3"/>
    <mergeCell ref="A5:O5"/>
    <mergeCell ref="P5:T5"/>
    <mergeCell ref="B6:L6"/>
    <mergeCell ref="P6:P8"/>
    <mergeCell ref="Q6:T8"/>
    <mergeCell ref="B7:C7"/>
    <mergeCell ref="D7:J7"/>
    <mergeCell ref="A8:A11"/>
    <mergeCell ref="B8:C11"/>
    <mergeCell ref="D8:J8"/>
  </mergeCells>
  <pageMargins left="0.25" right="0.25" top="0.75" bottom="0.75" header="0.3" footer="0.3"/>
  <pageSetup scale="65"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405E3E6-621B-4CA4-868F-F4FC18D5C06D}">
          <x14:formula1>
            <xm:f>'Mot de passe'!$B$18:$B$23</xm:f>
          </x14:formula1>
          <xm:sqref>M17:T17 M19:T19 M21:T21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5FC2A-ED34-4167-9882-9ABDABB69718}">
  <dimension ref="A1:T26"/>
  <sheetViews>
    <sheetView zoomScaleNormal="100" workbookViewId="0">
      <selection activeCell="D9" sqref="D9:J9"/>
    </sheetView>
  </sheetViews>
  <sheetFormatPr baseColWidth="10" defaultColWidth="11.42578125" defaultRowHeight="14.25" x14ac:dyDescent="0.2"/>
  <cols>
    <col min="1" max="1" width="23.28515625" style="8" customWidth="1"/>
    <col min="2" max="2" width="11.42578125" style="8"/>
    <col min="3" max="3" width="15.7109375" style="8" customWidth="1"/>
    <col min="4" max="6" width="9.7109375" style="8" customWidth="1"/>
    <col min="7" max="15" width="8.7109375" style="8" customWidth="1"/>
    <col min="16" max="16" width="11.5703125" style="8" customWidth="1"/>
    <col min="17" max="20" width="8.7109375" style="8" customWidth="1"/>
    <col min="21" max="21" width="1.7109375" style="8" customWidth="1"/>
    <col min="22" max="16384" width="11.42578125" style="8"/>
  </cols>
  <sheetData>
    <row r="1" spans="1:20" ht="30" customHeight="1" x14ac:dyDescent="0.2">
      <c r="A1" s="295" t="str">
        <f>'Projet éducatif'!A1:C1</f>
        <v>École Saint-Isidore Saint-Denis</v>
      </c>
      <c r="B1" s="295"/>
      <c r="C1" s="295"/>
    </row>
    <row r="2" spans="1:20" ht="5.0999999999999996" customHeight="1" x14ac:dyDescent="0.2"/>
    <row r="3" spans="1:20" ht="31.5" x14ac:dyDescent="0.6">
      <c r="A3" s="302" t="s">
        <v>56</v>
      </c>
      <c r="B3" s="302"/>
      <c r="C3" s="302"/>
      <c r="D3" s="302"/>
      <c r="E3" s="302"/>
      <c r="F3" s="302"/>
      <c r="G3" s="302"/>
      <c r="H3" s="35"/>
      <c r="I3" s="303" t="s">
        <v>57</v>
      </c>
      <c r="J3" s="303"/>
      <c r="K3" s="303"/>
      <c r="L3" s="36"/>
      <c r="M3" s="36"/>
      <c r="N3" s="36"/>
      <c r="O3" s="36"/>
      <c r="P3" s="36"/>
      <c r="Q3" s="36"/>
      <c r="R3" s="36"/>
      <c r="S3" s="36"/>
      <c r="T3" s="37"/>
    </row>
    <row r="4" spans="1:20" ht="15" thickBot="1" x14ac:dyDescent="0.25"/>
    <row r="5" spans="1:20" ht="19.5" thickBot="1" x14ac:dyDescent="0.45">
      <c r="A5" s="350" t="str">
        <f>'Projet éducatif'!A17</f>
        <v>Enjeu 2 : 
Bien-être des élèves</v>
      </c>
      <c r="B5" s="351"/>
      <c r="C5" s="351"/>
      <c r="D5" s="351"/>
      <c r="E5" s="351"/>
      <c r="F5" s="351"/>
      <c r="G5" s="351"/>
      <c r="H5" s="351"/>
      <c r="I5" s="351"/>
      <c r="J5" s="351"/>
      <c r="K5" s="351"/>
      <c r="L5" s="351"/>
      <c r="M5" s="351"/>
      <c r="N5" s="351"/>
      <c r="O5" s="352"/>
      <c r="P5" s="296" t="s">
        <v>58</v>
      </c>
      <c r="Q5" s="297"/>
      <c r="R5" s="297"/>
      <c r="S5" s="298"/>
      <c r="T5" s="299"/>
    </row>
    <row r="6" spans="1:20" ht="28.5" customHeight="1" x14ac:dyDescent="0.2">
      <c r="A6" s="54" t="s">
        <v>32</v>
      </c>
      <c r="B6" s="353" t="str">
        <f>IF('Projet éducatif'!C17&lt;&gt;0,'Projet éducatif'!C17," ")</f>
        <v>Accroitre le sentiment d'appartenance et d'accomplissement</v>
      </c>
      <c r="C6" s="353"/>
      <c r="D6" s="353"/>
      <c r="E6" s="353"/>
      <c r="F6" s="353"/>
      <c r="G6" s="353"/>
      <c r="H6" s="353"/>
      <c r="I6" s="353"/>
      <c r="J6" s="353"/>
      <c r="K6" s="353"/>
      <c r="L6" s="354"/>
      <c r="M6" s="55"/>
      <c r="N6" s="55"/>
      <c r="O6" s="56"/>
      <c r="P6" s="355" t="s">
        <v>59</v>
      </c>
      <c r="Q6" s="318" t="s">
        <v>60</v>
      </c>
      <c r="R6" s="318"/>
      <c r="S6" s="319"/>
      <c r="T6" s="320"/>
    </row>
    <row r="7" spans="1:20" ht="18" x14ac:dyDescent="0.25">
      <c r="A7" s="45" t="str">
        <f>'Projet éducatif'!D22</f>
        <v>Objectif 2.2</v>
      </c>
      <c r="B7" s="356" t="s">
        <v>61</v>
      </c>
      <c r="C7" s="357"/>
      <c r="D7" s="356" t="s">
        <v>62</v>
      </c>
      <c r="E7" s="358"/>
      <c r="F7" s="358"/>
      <c r="G7" s="358"/>
      <c r="H7" s="358"/>
      <c r="I7" s="358"/>
      <c r="J7" s="357"/>
      <c r="K7" s="46" t="s">
        <v>63</v>
      </c>
      <c r="L7" s="47" t="s">
        <v>64</v>
      </c>
      <c r="M7" s="47" t="s">
        <v>65</v>
      </c>
      <c r="N7" s="47" t="s">
        <v>66</v>
      </c>
      <c r="O7" s="57" t="s">
        <v>67</v>
      </c>
      <c r="P7" s="355"/>
      <c r="Q7" s="318"/>
      <c r="R7" s="318"/>
      <c r="S7" s="319"/>
      <c r="T7" s="320"/>
    </row>
    <row r="8" spans="1:20" ht="15" customHeight="1" x14ac:dyDescent="0.2">
      <c r="A8" s="359" t="str">
        <f>IF('Projet éducatif'!D23&lt;&gt;0,'Projet éducatif'!D23," ")</f>
        <v>Outiller les parents dans leur compréhension des pratiques éducatives et pédagogiques utilisées et sur le développement socioaffectif de l'enfant.</v>
      </c>
      <c r="B8" s="409" t="str">
        <f>IF('Projet éducatif'!E22&lt;&gt;0,'Projet éducatif'!E22," ")</f>
        <v>Cibles à déterminer à la fin de l'année 2023-2024</v>
      </c>
      <c r="C8" s="410"/>
      <c r="D8" s="344" t="str">
        <f>IF('Projet éducatif'!F22&lt;&gt;0,'Projet éducatif'!F22," ")</f>
        <v>Nombre de fois où les outils proposés ont été utilisés</v>
      </c>
      <c r="E8" s="345"/>
      <c r="F8" s="345"/>
      <c r="G8" s="345"/>
      <c r="H8" s="345"/>
      <c r="I8" s="345"/>
      <c r="J8" s="346"/>
      <c r="K8" s="48">
        <v>0</v>
      </c>
      <c r="L8" s="49"/>
      <c r="M8" s="49"/>
      <c r="N8" s="49"/>
      <c r="O8" s="58"/>
      <c r="P8" s="355"/>
      <c r="Q8" s="318"/>
      <c r="R8" s="318"/>
      <c r="S8" s="319"/>
      <c r="T8" s="320"/>
    </row>
    <row r="9" spans="1:20" ht="15" customHeight="1" x14ac:dyDescent="0.2">
      <c r="A9" s="359"/>
      <c r="B9" s="411"/>
      <c r="C9" s="412"/>
      <c r="D9" s="344"/>
      <c r="E9" s="345"/>
      <c r="F9" s="345"/>
      <c r="G9" s="345"/>
      <c r="H9" s="345"/>
      <c r="I9" s="345"/>
      <c r="J9" s="346"/>
      <c r="K9" s="48"/>
      <c r="L9" s="49"/>
      <c r="M9" s="49"/>
      <c r="N9" s="49"/>
      <c r="O9" s="58"/>
      <c r="P9" s="325" t="s">
        <v>24</v>
      </c>
      <c r="Q9" s="318" t="s">
        <v>60</v>
      </c>
      <c r="R9" s="318"/>
      <c r="S9" s="319"/>
      <c r="T9" s="320"/>
    </row>
    <row r="10" spans="1:20" ht="15" customHeight="1" x14ac:dyDescent="0.2">
      <c r="A10" s="359"/>
      <c r="B10" s="411"/>
      <c r="C10" s="412"/>
      <c r="D10" s="344" t="str">
        <f>IF('Projet éducatif'!F24&lt;&gt;0,'Projet éducatif'!F24," ")</f>
        <v xml:space="preserve"> </v>
      </c>
      <c r="E10" s="345"/>
      <c r="F10" s="345"/>
      <c r="G10" s="345"/>
      <c r="H10" s="345"/>
      <c r="I10" s="345"/>
      <c r="J10" s="346"/>
      <c r="K10" s="48"/>
      <c r="L10" s="49"/>
      <c r="M10" s="49"/>
      <c r="N10" s="49"/>
      <c r="O10" s="58"/>
      <c r="P10" s="325"/>
      <c r="Q10" s="318"/>
      <c r="R10" s="318"/>
      <c r="S10" s="319"/>
      <c r="T10" s="320"/>
    </row>
    <row r="11" spans="1:20" ht="27" customHeight="1" thickBot="1" x14ac:dyDescent="0.25">
      <c r="A11" s="360"/>
      <c r="B11" s="413"/>
      <c r="C11" s="414"/>
      <c r="D11" s="347" t="str">
        <f>IF('Projet éducatif'!F25&lt;&gt;0,'Projet éducatif'!F25," ")</f>
        <v xml:space="preserve"> </v>
      </c>
      <c r="E11" s="348"/>
      <c r="F11" s="348"/>
      <c r="G11" s="348"/>
      <c r="H11" s="348"/>
      <c r="I11" s="348"/>
      <c r="J11" s="349"/>
      <c r="K11" s="50"/>
      <c r="L11" s="51"/>
      <c r="M11" s="51"/>
      <c r="N11" s="51"/>
      <c r="O11" s="59"/>
      <c r="P11" s="326"/>
      <c r="Q11" s="321"/>
      <c r="R11" s="321"/>
      <c r="S11" s="322"/>
      <c r="T11" s="323"/>
    </row>
    <row r="12" spans="1:20" ht="5.0999999999999996" customHeight="1" x14ac:dyDescent="0.2">
      <c r="A12" s="9"/>
      <c r="B12" s="9"/>
      <c r="C12" s="10"/>
      <c r="D12" s="10"/>
      <c r="E12" s="10"/>
      <c r="F12" s="10"/>
      <c r="G12" s="10"/>
      <c r="H12" s="10"/>
      <c r="I12" s="10"/>
      <c r="J12" s="10"/>
      <c r="K12" s="10"/>
      <c r="P12" s="9"/>
      <c r="Q12" s="10"/>
      <c r="R12" s="10"/>
      <c r="S12" s="10"/>
      <c r="T12" s="10"/>
    </row>
    <row r="13" spans="1:20" ht="18.75" x14ac:dyDescent="0.2">
      <c r="A13" s="9"/>
      <c r="B13" s="367" t="s">
        <v>68</v>
      </c>
      <c r="C13" s="367"/>
      <c r="D13" s="367"/>
      <c r="E13" s="367"/>
      <c r="F13" s="367"/>
      <c r="G13" s="367"/>
      <c r="H13" s="52"/>
      <c r="I13" s="368" t="str">
        <f>I3</f>
        <v>2023 - 2027</v>
      </c>
      <c r="J13" s="368"/>
      <c r="K13" s="368"/>
      <c r="L13" s="52"/>
      <c r="M13" s="52"/>
      <c r="N13" s="52"/>
      <c r="O13" s="52"/>
      <c r="P13" s="52"/>
      <c r="Q13" s="52"/>
      <c r="R13" s="10"/>
      <c r="S13" s="10"/>
      <c r="T13" s="10"/>
    </row>
    <row r="14" spans="1:20" ht="5.0999999999999996" customHeight="1" thickBot="1" x14ac:dyDescent="0.25"/>
    <row r="15" spans="1:20" ht="14.25" customHeight="1" x14ac:dyDescent="0.2">
      <c r="A15" s="369" t="s">
        <v>69</v>
      </c>
      <c r="B15" s="371" t="s">
        <v>70</v>
      </c>
      <c r="C15" s="373" t="s">
        <v>71</v>
      </c>
      <c r="D15" s="375" t="s">
        <v>72</v>
      </c>
      <c r="E15" s="376"/>
      <c r="F15" s="377"/>
      <c r="G15" s="373" t="s">
        <v>73</v>
      </c>
      <c r="H15" s="373"/>
      <c r="I15" s="373"/>
      <c r="J15" s="375" t="s">
        <v>74</v>
      </c>
      <c r="K15" s="376"/>
      <c r="L15" s="377"/>
      <c r="M15" s="373" t="s">
        <v>75</v>
      </c>
      <c r="N15" s="373"/>
      <c r="O15" s="373" t="s">
        <v>76</v>
      </c>
      <c r="P15" s="373"/>
      <c r="Q15" s="373" t="s">
        <v>77</v>
      </c>
      <c r="R15" s="373"/>
      <c r="S15" s="373" t="s">
        <v>78</v>
      </c>
      <c r="T15" s="381"/>
    </row>
    <row r="16" spans="1:20" ht="29.25" customHeight="1" thickBot="1" x14ac:dyDescent="0.25">
      <c r="A16" s="370"/>
      <c r="B16" s="372"/>
      <c r="C16" s="374"/>
      <c r="D16" s="378"/>
      <c r="E16" s="379"/>
      <c r="F16" s="380"/>
      <c r="G16" s="374"/>
      <c r="H16" s="374"/>
      <c r="I16" s="374"/>
      <c r="J16" s="378"/>
      <c r="K16" s="379"/>
      <c r="L16" s="380"/>
      <c r="M16" s="374"/>
      <c r="N16" s="374"/>
      <c r="O16" s="374"/>
      <c r="P16" s="374"/>
      <c r="Q16" s="374"/>
      <c r="R16" s="374"/>
      <c r="S16" s="374"/>
      <c r="T16" s="382"/>
    </row>
    <row r="17" spans="1:20" ht="14.65" customHeight="1" x14ac:dyDescent="0.25">
      <c r="A17" s="28" t="s">
        <v>79</v>
      </c>
      <c r="B17" s="291" t="s">
        <v>110</v>
      </c>
      <c r="C17" s="291" t="s">
        <v>124</v>
      </c>
      <c r="D17" s="415" t="s">
        <v>125</v>
      </c>
      <c r="E17" s="416"/>
      <c r="F17" s="417"/>
      <c r="G17" s="386" t="s">
        <v>126</v>
      </c>
      <c r="H17" s="386"/>
      <c r="I17" s="386"/>
      <c r="J17" s="256" t="s">
        <v>127</v>
      </c>
      <c r="K17" s="257"/>
      <c r="L17" s="258"/>
      <c r="M17" s="222" t="s">
        <v>10</v>
      </c>
      <c r="N17" s="223"/>
      <c r="O17" s="222" t="s">
        <v>10</v>
      </c>
      <c r="P17" s="223"/>
      <c r="Q17" s="222" t="s">
        <v>10</v>
      </c>
      <c r="R17" s="223"/>
      <c r="S17" s="222" t="s">
        <v>10</v>
      </c>
      <c r="T17" s="224"/>
    </row>
    <row r="18" spans="1:20" ht="66.75" customHeight="1" thickBot="1" x14ac:dyDescent="0.25">
      <c r="A18" s="26" t="s">
        <v>128</v>
      </c>
      <c r="B18" s="193"/>
      <c r="C18" s="193"/>
      <c r="D18" s="418"/>
      <c r="E18" s="419"/>
      <c r="F18" s="420"/>
      <c r="G18" s="201"/>
      <c r="H18" s="201"/>
      <c r="I18" s="201"/>
      <c r="J18" s="217"/>
      <c r="K18" s="218"/>
      <c r="L18" s="219"/>
      <c r="M18" s="220"/>
      <c r="N18" s="221"/>
      <c r="O18" s="211"/>
      <c r="P18" s="212"/>
      <c r="Q18" s="211"/>
      <c r="R18" s="212"/>
      <c r="S18" s="211"/>
      <c r="T18" s="213"/>
    </row>
    <row r="19" spans="1:20" ht="15" x14ac:dyDescent="0.25">
      <c r="A19" s="11" t="s">
        <v>83</v>
      </c>
      <c r="B19" s="192" t="s">
        <v>129</v>
      </c>
      <c r="C19" s="192" t="s">
        <v>130</v>
      </c>
      <c r="D19" s="194" t="s">
        <v>131</v>
      </c>
      <c r="E19" s="195"/>
      <c r="F19" s="196"/>
      <c r="G19" s="200" t="s">
        <v>132</v>
      </c>
      <c r="H19" s="200"/>
      <c r="I19" s="200"/>
      <c r="J19" s="214" t="s">
        <v>133</v>
      </c>
      <c r="K19" s="215"/>
      <c r="L19" s="216"/>
      <c r="M19" s="208" t="s">
        <v>10</v>
      </c>
      <c r="N19" s="209"/>
      <c r="O19" s="208" t="s">
        <v>10</v>
      </c>
      <c r="P19" s="209"/>
      <c r="Q19" s="208" t="s">
        <v>10</v>
      </c>
      <c r="R19" s="209"/>
      <c r="S19" s="208" t="s">
        <v>10</v>
      </c>
      <c r="T19" s="210"/>
    </row>
    <row r="20" spans="1:20" ht="102" customHeight="1" thickBot="1" x14ac:dyDescent="0.25">
      <c r="A20" s="26" t="s">
        <v>134</v>
      </c>
      <c r="B20" s="193"/>
      <c r="C20" s="193"/>
      <c r="D20" s="197"/>
      <c r="E20" s="198"/>
      <c r="F20" s="199"/>
      <c r="G20" s="201"/>
      <c r="H20" s="201"/>
      <c r="I20" s="201"/>
      <c r="J20" s="217"/>
      <c r="K20" s="218"/>
      <c r="L20" s="219"/>
      <c r="M20" s="211"/>
      <c r="N20" s="212"/>
      <c r="O20" s="211"/>
      <c r="P20" s="212"/>
      <c r="Q20" s="211"/>
      <c r="R20" s="212"/>
      <c r="S20" s="211"/>
      <c r="T20" s="213"/>
    </row>
    <row r="21" spans="1:20" ht="15" x14ac:dyDescent="0.25">
      <c r="A21" s="29" t="s">
        <v>88</v>
      </c>
      <c r="B21" s="387" t="s">
        <v>135</v>
      </c>
      <c r="C21" s="387" t="s">
        <v>136</v>
      </c>
      <c r="D21" s="389" t="s">
        <v>137</v>
      </c>
      <c r="E21" s="390"/>
      <c r="F21" s="391"/>
      <c r="G21" s="395" t="s">
        <v>138</v>
      </c>
      <c r="H21" s="395"/>
      <c r="I21" s="395"/>
      <c r="J21" s="421" t="s">
        <v>139</v>
      </c>
      <c r="K21" s="398"/>
      <c r="L21" s="399"/>
      <c r="M21" s="403" t="s">
        <v>10</v>
      </c>
      <c r="N21" s="404"/>
      <c r="O21" s="403" t="s">
        <v>10</v>
      </c>
      <c r="P21" s="404"/>
      <c r="Q21" s="403" t="s">
        <v>10</v>
      </c>
      <c r="R21" s="404"/>
      <c r="S21" s="403" t="s">
        <v>10</v>
      </c>
      <c r="T21" s="405"/>
    </row>
    <row r="22" spans="1:20" ht="89.25" customHeight="1" thickBot="1" x14ac:dyDescent="0.25">
      <c r="A22" s="26" t="s">
        <v>140</v>
      </c>
      <c r="B22" s="388"/>
      <c r="C22" s="388"/>
      <c r="D22" s="392"/>
      <c r="E22" s="393"/>
      <c r="F22" s="394"/>
      <c r="G22" s="396"/>
      <c r="H22" s="396"/>
      <c r="I22" s="396"/>
      <c r="J22" s="400"/>
      <c r="K22" s="401"/>
      <c r="L22" s="402"/>
      <c r="M22" s="406"/>
      <c r="N22" s="407"/>
      <c r="O22" s="406"/>
      <c r="P22" s="407"/>
      <c r="Q22" s="406"/>
      <c r="R22" s="407"/>
      <c r="S22" s="406"/>
      <c r="T22" s="408"/>
    </row>
    <row r="23" spans="1:20" ht="14.65" customHeight="1" x14ac:dyDescent="0.25">
      <c r="A23" s="29" t="s">
        <v>94</v>
      </c>
      <c r="B23" s="387" t="s">
        <v>141</v>
      </c>
      <c r="C23" s="387" t="s">
        <v>142</v>
      </c>
      <c r="D23" s="389" t="s">
        <v>143</v>
      </c>
      <c r="E23" s="390"/>
      <c r="F23" s="391"/>
      <c r="G23" s="395" t="s">
        <v>144</v>
      </c>
      <c r="H23" s="395"/>
      <c r="I23" s="395"/>
      <c r="J23" s="421" t="s">
        <v>145</v>
      </c>
      <c r="K23" s="398"/>
      <c r="L23" s="399"/>
      <c r="M23" s="403" t="s">
        <v>10</v>
      </c>
      <c r="N23" s="404"/>
      <c r="O23" s="403" t="s">
        <v>10</v>
      </c>
      <c r="P23" s="404"/>
      <c r="Q23" s="403" t="s">
        <v>10</v>
      </c>
      <c r="R23" s="404"/>
      <c r="S23" s="403" t="s">
        <v>10</v>
      </c>
      <c r="T23" s="405"/>
    </row>
    <row r="24" spans="1:20" ht="46.15" customHeight="1" thickBot="1" x14ac:dyDescent="0.25">
      <c r="A24" s="26" t="s">
        <v>146</v>
      </c>
      <c r="B24" s="388"/>
      <c r="C24" s="388"/>
      <c r="D24" s="392"/>
      <c r="E24" s="393"/>
      <c r="F24" s="394"/>
      <c r="G24" s="396"/>
      <c r="H24" s="396"/>
      <c r="I24" s="396"/>
      <c r="J24" s="400"/>
      <c r="K24" s="401"/>
      <c r="L24" s="402"/>
      <c r="M24" s="422"/>
      <c r="N24" s="423"/>
      <c r="O24" s="422"/>
      <c r="P24" s="423"/>
      <c r="Q24" s="422"/>
      <c r="R24" s="423"/>
      <c r="S24" s="422"/>
      <c r="T24" s="424"/>
    </row>
    <row r="25" spans="1:20" ht="7.9" customHeight="1" x14ac:dyDescent="0.2">
      <c r="A25" s="44"/>
      <c r="B25" s="44"/>
      <c r="C25" s="44"/>
      <c r="D25" s="44"/>
      <c r="E25" s="44"/>
      <c r="F25" s="44"/>
      <c r="G25" s="53"/>
      <c r="H25" s="53"/>
      <c r="I25" s="53"/>
      <c r="J25" s="53"/>
      <c r="K25" s="53"/>
      <c r="L25" s="53"/>
      <c r="M25" s="53"/>
      <c r="N25" s="53"/>
      <c r="O25" s="53"/>
      <c r="P25" s="53"/>
      <c r="Q25" s="53"/>
      <c r="R25" s="53"/>
      <c r="S25" s="53"/>
      <c r="T25" s="53"/>
    </row>
    <row r="26" spans="1:20" x14ac:dyDescent="0.2">
      <c r="A26" s="8" t="s">
        <v>114</v>
      </c>
      <c r="B26" s="8" t="str">
        <f>'Mot de passe'!B18</f>
        <v xml:space="preserve">✔ Réalisé </v>
      </c>
      <c r="C26" s="8" t="str">
        <f>'Mot de passe'!B19</f>
        <v>↑ En cours</v>
      </c>
      <c r="D26" s="8" t="str">
        <f>'Mot de passe'!B20</f>
        <v>/!\ À surveiller</v>
      </c>
      <c r="F26" s="8" t="str">
        <f>'Mot de passe'!B21</f>
        <v>ø Réalisation improbable</v>
      </c>
      <c r="I26" s="8" t="str">
        <f>'Mot de passe'!B22</f>
        <v>X Non amorcée</v>
      </c>
    </row>
  </sheetData>
  <sheetProtection formatCells="0" selectLockedCells="1"/>
  <mergeCells count="82">
    <mergeCell ref="O23:P23"/>
    <mergeCell ref="Q23:R23"/>
    <mergeCell ref="S23:T23"/>
    <mergeCell ref="M24:N24"/>
    <mergeCell ref="O24:P24"/>
    <mergeCell ref="Q24:R24"/>
    <mergeCell ref="S24:T24"/>
    <mergeCell ref="M23:N23"/>
    <mergeCell ref="B23:B24"/>
    <mergeCell ref="C23:C24"/>
    <mergeCell ref="D23:F24"/>
    <mergeCell ref="G23:I24"/>
    <mergeCell ref="J23:L24"/>
    <mergeCell ref="O21:P21"/>
    <mergeCell ref="Q21:R21"/>
    <mergeCell ref="S21:T21"/>
    <mergeCell ref="M22:N22"/>
    <mergeCell ref="O22:P22"/>
    <mergeCell ref="Q22:R22"/>
    <mergeCell ref="S22:T22"/>
    <mergeCell ref="M21:N21"/>
    <mergeCell ref="B21:B22"/>
    <mergeCell ref="C21:C22"/>
    <mergeCell ref="D21:F22"/>
    <mergeCell ref="G21:I22"/>
    <mergeCell ref="J21:L22"/>
    <mergeCell ref="O19:P19"/>
    <mergeCell ref="Q19:R19"/>
    <mergeCell ref="S19:T19"/>
    <mergeCell ref="M20:N20"/>
    <mergeCell ref="O20:P20"/>
    <mergeCell ref="Q20:R20"/>
    <mergeCell ref="S20:T20"/>
    <mergeCell ref="M19:N19"/>
    <mergeCell ref="B19:B20"/>
    <mergeCell ref="C19:C20"/>
    <mergeCell ref="D19:F20"/>
    <mergeCell ref="G19:I20"/>
    <mergeCell ref="J19:L20"/>
    <mergeCell ref="Q15:R16"/>
    <mergeCell ref="S15:T16"/>
    <mergeCell ref="B17:B18"/>
    <mergeCell ref="C17:C18"/>
    <mergeCell ref="D17:F18"/>
    <mergeCell ref="G17:I18"/>
    <mergeCell ref="J17:L18"/>
    <mergeCell ref="M17:N17"/>
    <mergeCell ref="O17:P17"/>
    <mergeCell ref="Q17:R17"/>
    <mergeCell ref="S17:T17"/>
    <mergeCell ref="M18:N18"/>
    <mergeCell ref="O18:P18"/>
    <mergeCell ref="Q18:R18"/>
    <mergeCell ref="S18:T18"/>
    <mergeCell ref="D9:J9"/>
    <mergeCell ref="P9:P11"/>
    <mergeCell ref="B13:G13"/>
    <mergeCell ref="I13:K13"/>
    <mergeCell ref="A15:A16"/>
    <mergeCell ref="B15:B16"/>
    <mergeCell ref="C15:C16"/>
    <mergeCell ref="D15:F16"/>
    <mergeCell ref="G15:I16"/>
    <mergeCell ref="J15:L16"/>
    <mergeCell ref="M15:N16"/>
    <mergeCell ref="O15:P16"/>
    <mergeCell ref="Q9:T11"/>
    <mergeCell ref="D10:J10"/>
    <mergeCell ref="D11:J11"/>
    <mergeCell ref="A1:C1"/>
    <mergeCell ref="A3:G3"/>
    <mergeCell ref="I3:K3"/>
    <mergeCell ref="A5:O5"/>
    <mergeCell ref="P5:T5"/>
    <mergeCell ref="B6:L6"/>
    <mergeCell ref="P6:P8"/>
    <mergeCell ref="Q6:T8"/>
    <mergeCell ref="B7:C7"/>
    <mergeCell ref="D7:J7"/>
    <mergeCell ref="A8:A11"/>
    <mergeCell ref="B8:C11"/>
    <mergeCell ref="D8:J8"/>
  </mergeCells>
  <pageMargins left="0.25" right="0.25" top="0.75" bottom="0.75" header="0.3" footer="0.3"/>
  <pageSetup scale="64"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6912DD5-C435-4550-9BA5-503E37C61CD8}">
          <x14:formula1>
            <xm:f>'Mot de passe'!$B$18:$B$23</xm:f>
          </x14:formula1>
          <xm:sqref>M17:T17 M19:T19 M21:T21 M23:T23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7E881-A2BF-40A9-8998-2AC9C52E8B5D}">
  <dimension ref="A1:T30"/>
  <sheetViews>
    <sheetView topLeftCell="A3" zoomScaleNormal="100" workbookViewId="0">
      <selection activeCell="D9" sqref="D9:J9"/>
    </sheetView>
  </sheetViews>
  <sheetFormatPr baseColWidth="10" defaultColWidth="11.42578125" defaultRowHeight="14.25" x14ac:dyDescent="0.2"/>
  <cols>
    <col min="1" max="1" width="23.28515625" style="8" customWidth="1"/>
    <col min="2" max="3" width="11.42578125" style="8"/>
    <col min="4" max="6" width="9.7109375" style="8" customWidth="1"/>
    <col min="7" max="20" width="8.7109375" style="8" customWidth="1"/>
    <col min="21" max="21" width="1.7109375" style="8" customWidth="1"/>
    <col min="22" max="16384" width="11.42578125" style="8"/>
  </cols>
  <sheetData>
    <row r="1" spans="1:20" ht="30" customHeight="1" x14ac:dyDescent="0.2">
      <c r="A1" s="295" t="str">
        <f>'Projet éducatif'!A1:C1</f>
        <v>École Saint-Isidore Saint-Denis</v>
      </c>
      <c r="B1" s="295"/>
      <c r="C1" s="295"/>
    </row>
    <row r="2" spans="1:20" ht="5.0999999999999996" customHeight="1" x14ac:dyDescent="0.2"/>
    <row r="3" spans="1:20" ht="31.5" x14ac:dyDescent="0.6">
      <c r="A3" s="302" t="s">
        <v>56</v>
      </c>
      <c r="B3" s="302"/>
      <c r="C3" s="302"/>
      <c r="D3" s="302"/>
      <c r="E3" s="302"/>
      <c r="F3" s="302"/>
      <c r="G3" s="302"/>
      <c r="H3" s="35"/>
      <c r="I3" s="303" t="s">
        <v>57</v>
      </c>
      <c r="J3" s="303"/>
      <c r="K3" s="303"/>
      <c r="L3" s="36"/>
      <c r="M3" s="36"/>
      <c r="N3" s="36"/>
      <c r="O3" s="36"/>
      <c r="P3" s="36"/>
      <c r="Q3" s="36"/>
      <c r="R3" s="36"/>
      <c r="S3" s="36"/>
      <c r="T3" s="37"/>
    </row>
    <row r="4" spans="1:20" ht="15" thickBot="1" x14ac:dyDescent="0.25"/>
    <row r="5" spans="1:20" ht="19.5" thickBot="1" x14ac:dyDescent="0.45">
      <c r="A5" s="439" t="str">
        <f>'Projet éducatif'!A27</f>
        <v>Enjeu 3 : 
Persévérance scolaire</v>
      </c>
      <c r="B5" s="440"/>
      <c r="C5" s="440"/>
      <c r="D5" s="440"/>
      <c r="E5" s="440"/>
      <c r="F5" s="440"/>
      <c r="G5" s="440"/>
      <c r="H5" s="440"/>
      <c r="I5" s="440"/>
      <c r="J5" s="440"/>
      <c r="K5" s="440"/>
      <c r="L5" s="440"/>
      <c r="M5" s="440"/>
      <c r="N5" s="440"/>
      <c r="O5" s="441"/>
      <c r="P5" s="296" t="s">
        <v>58</v>
      </c>
      <c r="Q5" s="297"/>
      <c r="R5" s="297"/>
      <c r="S5" s="298"/>
      <c r="T5" s="299"/>
    </row>
    <row r="6" spans="1:20" ht="28.5" customHeight="1" x14ac:dyDescent="0.2">
      <c r="A6" s="61" t="s">
        <v>44</v>
      </c>
      <c r="B6" s="442" t="str">
        <f>IF('Projet éducatif'!C27&lt;&gt;0,'Projet éducatif'!C27," ")</f>
        <v>Permettre à l'élève de donner un sens à ses apprentissages</v>
      </c>
      <c r="C6" s="442"/>
      <c r="D6" s="442"/>
      <c r="E6" s="442"/>
      <c r="F6" s="442"/>
      <c r="G6" s="442"/>
      <c r="H6" s="442"/>
      <c r="I6" s="442"/>
      <c r="J6" s="442"/>
      <c r="K6" s="442"/>
      <c r="L6" s="443"/>
      <c r="M6" s="62"/>
      <c r="N6" s="62"/>
      <c r="O6" s="63"/>
      <c r="P6" s="355" t="s">
        <v>59</v>
      </c>
      <c r="Q6" s="318" t="s">
        <v>60</v>
      </c>
      <c r="R6" s="318"/>
      <c r="S6" s="319"/>
      <c r="T6" s="320"/>
    </row>
    <row r="7" spans="1:20" ht="18" x14ac:dyDescent="0.25">
      <c r="A7" s="64" t="str">
        <f>'Projet éducatif'!D27</f>
        <v>Objectif 3.1</v>
      </c>
      <c r="B7" s="444" t="s">
        <v>61</v>
      </c>
      <c r="C7" s="445"/>
      <c r="D7" s="444" t="s">
        <v>62</v>
      </c>
      <c r="E7" s="446"/>
      <c r="F7" s="446"/>
      <c r="G7" s="446"/>
      <c r="H7" s="446"/>
      <c r="I7" s="446"/>
      <c r="J7" s="445"/>
      <c r="K7" s="65" t="s">
        <v>63</v>
      </c>
      <c r="L7" s="66" t="s">
        <v>64</v>
      </c>
      <c r="M7" s="66" t="s">
        <v>65</v>
      </c>
      <c r="N7" s="66" t="s">
        <v>66</v>
      </c>
      <c r="O7" s="67" t="s">
        <v>67</v>
      </c>
      <c r="P7" s="355"/>
      <c r="Q7" s="318"/>
      <c r="R7" s="318"/>
      <c r="S7" s="319"/>
      <c r="T7" s="320"/>
    </row>
    <row r="8" spans="1:20" ht="15" customHeight="1" x14ac:dyDescent="0.2">
      <c r="A8" s="425" t="str">
        <f>IF('Projet éducatif'!D28&lt;&gt;0,'Projet éducatif'!D28," ")</f>
        <v>Bonifier l'enseignement des compétences disciplinaires par des contextes variés, réels et signifiants.</v>
      </c>
      <c r="B8" s="427" t="str">
        <f>IF('Projet éducatif'!E27&lt;&gt;0,'Projet éducatif'!E27," ")</f>
        <v>6 projets différents</v>
      </c>
      <c r="C8" s="428"/>
      <c r="D8" s="433" t="s">
        <v>214</v>
      </c>
      <c r="E8" s="434"/>
      <c r="F8" s="434"/>
      <c r="G8" s="434"/>
      <c r="H8" s="434"/>
      <c r="I8" s="434"/>
      <c r="J8" s="435"/>
      <c r="K8" s="68">
        <v>4</v>
      </c>
      <c r="L8" s="69">
        <v>4</v>
      </c>
      <c r="M8" s="69">
        <v>5</v>
      </c>
      <c r="N8" s="69">
        <v>6</v>
      </c>
      <c r="O8" s="70">
        <v>6</v>
      </c>
      <c r="P8" s="355"/>
      <c r="Q8" s="318"/>
      <c r="R8" s="318"/>
      <c r="S8" s="319"/>
      <c r="T8" s="320"/>
    </row>
    <row r="9" spans="1:20" ht="15" customHeight="1" x14ac:dyDescent="0.2">
      <c r="A9" s="425"/>
      <c r="B9" s="429"/>
      <c r="C9" s="430"/>
      <c r="D9" s="433" t="str">
        <f>IF('Projet éducatif'!F28&lt;&gt;0,'Projet éducatif'!F28," ")</f>
        <v xml:space="preserve"> </v>
      </c>
      <c r="E9" s="434"/>
      <c r="F9" s="434"/>
      <c r="G9" s="434"/>
      <c r="H9" s="434"/>
      <c r="I9" s="434"/>
      <c r="J9" s="435"/>
      <c r="K9" s="68"/>
      <c r="L9" s="69"/>
      <c r="M9" s="69"/>
      <c r="N9" s="69"/>
      <c r="O9" s="70"/>
      <c r="P9" s="325" t="s">
        <v>24</v>
      </c>
      <c r="Q9" s="318" t="s">
        <v>60</v>
      </c>
      <c r="R9" s="318"/>
      <c r="S9" s="319"/>
      <c r="T9" s="320"/>
    </row>
    <row r="10" spans="1:20" ht="15" customHeight="1" x14ac:dyDescent="0.2">
      <c r="A10" s="425"/>
      <c r="B10" s="429"/>
      <c r="C10" s="430"/>
      <c r="D10" s="433" t="str">
        <f>IF('Projet éducatif'!F29&lt;&gt;0,'Projet éducatif'!F29," ")</f>
        <v xml:space="preserve"> </v>
      </c>
      <c r="E10" s="434"/>
      <c r="F10" s="434"/>
      <c r="G10" s="434"/>
      <c r="H10" s="434"/>
      <c r="I10" s="434"/>
      <c r="J10" s="435"/>
      <c r="K10" s="68"/>
      <c r="L10" s="69"/>
      <c r="M10" s="69"/>
      <c r="N10" s="69"/>
      <c r="O10" s="70"/>
      <c r="P10" s="325"/>
      <c r="Q10" s="318"/>
      <c r="R10" s="318"/>
      <c r="S10" s="319"/>
      <c r="T10" s="320"/>
    </row>
    <row r="11" spans="1:20" ht="15.75" customHeight="1" thickBot="1" x14ac:dyDescent="0.25">
      <c r="A11" s="426"/>
      <c r="B11" s="431"/>
      <c r="C11" s="432"/>
      <c r="D11" s="436" t="str">
        <f>IF('Projet éducatif'!F30&lt;&gt;0,'Projet éducatif'!F30," ")</f>
        <v xml:space="preserve"> </v>
      </c>
      <c r="E11" s="437"/>
      <c r="F11" s="437"/>
      <c r="G11" s="437"/>
      <c r="H11" s="437"/>
      <c r="I11" s="437"/>
      <c r="J11" s="438"/>
      <c r="K11" s="71"/>
      <c r="L11" s="72"/>
      <c r="M11" s="72"/>
      <c r="N11" s="72"/>
      <c r="O11" s="73"/>
      <c r="P11" s="326"/>
      <c r="Q11" s="321"/>
      <c r="R11" s="321"/>
      <c r="S11" s="322"/>
      <c r="T11" s="323"/>
    </row>
    <row r="12" spans="1:20" ht="5.0999999999999996" customHeight="1" x14ac:dyDescent="0.2">
      <c r="A12" s="9"/>
      <c r="B12" s="9"/>
      <c r="C12" s="10"/>
      <c r="D12" s="10"/>
      <c r="E12" s="10"/>
      <c r="F12" s="10"/>
      <c r="G12" s="10"/>
      <c r="H12" s="10"/>
      <c r="I12" s="10"/>
      <c r="J12" s="10"/>
      <c r="K12" s="10"/>
      <c r="P12" s="9"/>
      <c r="Q12" s="10"/>
      <c r="R12" s="10"/>
      <c r="S12" s="10"/>
      <c r="T12" s="10"/>
    </row>
    <row r="13" spans="1:20" ht="18.75" x14ac:dyDescent="0.2">
      <c r="A13" s="9"/>
      <c r="B13" s="447" t="s">
        <v>68</v>
      </c>
      <c r="C13" s="447"/>
      <c r="D13" s="447"/>
      <c r="E13" s="447"/>
      <c r="F13" s="447"/>
      <c r="G13" s="447"/>
      <c r="H13" s="60"/>
      <c r="I13" s="448" t="str">
        <f>I3</f>
        <v>2023 - 2027</v>
      </c>
      <c r="J13" s="448"/>
      <c r="K13" s="448"/>
      <c r="L13" s="60"/>
      <c r="M13" s="60"/>
      <c r="N13" s="60"/>
      <c r="O13" s="60"/>
      <c r="P13" s="60"/>
      <c r="Q13" s="60"/>
      <c r="R13" s="10"/>
      <c r="S13" s="10"/>
      <c r="T13" s="10"/>
    </row>
    <row r="14" spans="1:20" ht="5.0999999999999996" customHeight="1" thickBot="1" x14ac:dyDescent="0.25"/>
    <row r="15" spans="1:20" ht="14.25" customHeight="1" x14ac:dyDescent="0.2">
      <c r="A15" s="449" t="s">
        <v>69</v>
      </c>
      <c r="B15" s="451" t="s">
        <v>70</v>
      </c>
      <c r="C15" s="453" t="s">
        <v>71</v>
      </c>
      <c r="D15" s="455" t="s">
        <v>72</v>
      </c>
      <c r="E15" s="456"/>
      <c r="F15" s="457"/>
      <c r="G15" s="453" t="s">
        <v>73</v>
      </c>
      <c r="H15" s="453"/>
      <c r="I15" s="453"/>
      <c r="J15" s="455" t="s">
        <v>74</v>
      </c>
      <c r="K15" s="456"/>
      <c r="L15" s="457"/>
      <c r="M15" s="453" t="s">
        <v>75</v>
      </c>
      <c r="N15" s="453"/>
      <c r="O15" s="453" t="s">
        <v>76</v>
      </c>
      <c r="P15" s="453"/>
      <c r="Q15" s="453" t="s">
        <v>77</v>
      </c>
      <c r="R15" s="453"/>
      <c r="S15" s="453" t="s">
        <v>78</v>
      </c>
      <c r="T15" s="461"/>
    </row>
    <row r="16" spans="1:20" ht="29.25" customHeight="1" thickBot="1" x14ac:dyDescent="0.25">
      <c r="A16" s="450"/>
      <c r="B16" s="452"/>
      <c r="C16" s="454"/>
      <c r="D16" s="458"/>
      <c r="E16" s="459"/>
      <c r="F16" s="460"/>
      <c r="G16" s="454"/>
      <c r="H16" s="454"/>
      <c r="I16" s="454"/>
      <c r="J16" s="458"/>
      <c r="K16" s="459"/>
      <c r="L16" s="460"/>
      <c r="M16" s="454"/>
      <c r="N16" s="454"/>
      <c r="O16" s="454"/>
      <c r="P16" s="454"/>
      <c r="Q16" s="454"/>
      <c r="R16" s="454"/>
      <c r="S16" s="454"/>
      <c r="T16" s="462"/>
    </row>
    <row r="17" spans="1:20" ht="14.65" customHeight="1" x14ac:dyDescent="0.25">
      <c r="A17" s="28" t="s">
        <v>79</v>
      </c>
      <c r="B17" s="291" t="s">
        <v>110</v>
      </c>
      <c r="C17" s="291" t="s">
        <v>147</v>
      </c>
      <c r="D17" s="383" t="s">
        <v>148</v>
      </c>
      <c r="E17" s="384"/>
      <c r="F17" s="385"/>
      <c r="G17" s="386" t="s">
        <v>149</v>
      </c>
      <c r="H17" s="386"/>
      <c r="I17" s="386"/>
      <c r="J17" s="256" t="s">
        <v>150</v>
      </c>
      <c r="K17" s="257"/>
      <c r="L17" s="258"/>
      <c r="M17" s="222"/>
      <c r="N17" s="223"/>
      <c r="O17" s="222" t="s">
        <v>10</v>
      </c>
      <c r="P17" s="223"/>
      <c r="Q17" s="222" t="s">
        <v>10</v>
      </c>
      <c r="R17" s="223"/>
      <c r="S17" s="222" t="s">
        <v>10</v>
      </c>
      <c r="T17" s="224"/>
    </row>
    <row r="18" spans="1:20" ht="46.15" customHeight="1" x14ac:dyDescent="0.2">
      <c r="A18" s="26" t="s">
        <v>151</v>
      </c>
      <c r="B18" s="193"/>
      <c r="C18" s="193"/>
      <c r="D18" s="197"/>
      <c r="E18" s="198"/>
      <c r="F18" s="199"/>
      <c r="G18" s="201"/>
      <c r="H18" s="201"/>
      <c r="I18" s="201"/>
      <c r="J18" s="217"/>
      <c r="K18" s="218"/>
      <c r="L18" s="219"/>
      <c r="M18" s="220"/>
      <c r="N18" s="221"/>
      <c r="O18" s="211"/>
      <c r="P18" s="212"/>
      <c r="Q18" s="211"/>
      <c r="R18" s="212"/>
      <c r="S18" s="211"/>
      <c r="T18" s="213"/>
    </row>
    <row r="19" spans="1:20" ht="15" x14ac:dyDescent="0.25">
      <c r="A19" s="11" t="s">
        <v>83</v>
      </c>
      <c r="B19" s="230" t="s">
        <v>110</v>
      </c>
      <c r="C19" s="230" t="s">
        <v>147</v>
      </c>
      <c r="D19" s="232" t="s">
        <v>152</v>
      </c>
      <c r="E19" s="233"/>
      <c r="F19" s="234"/>
      <c r="G19" s="294" t="s">
        <v>149</v>
      </c>
      <c r="H19" s="294"/>
      <c r="I19" s="294"/>
      <c r="J19" s="240" t="s">
        <v>150</v>
      </c>
      <c r="K19" s="241"/>
      <c r="L19" s="242"/>
      <c r="M19" s="208" t="s">
        <v>10</v>
      </c>
      <c r="N19" s="209"/>
      <c r="O19" s="208" t="s">
        <v>10</v>
      </c>
      <c r="P19" s="209"/>
      <c r="Q19" s="208" t="s">
        <v>10</v>
      </c>
      <c r="R19" s="209"/>
      <c r="S19" s="208" t="s">
        <v>10</v>
      </c>
      <c r="T19" s="210"/>
    </row>
    <row r="20" spans="1:20" ht="46.15" customHeight="1" x14ac:dyDescent="0.2">
      <c r="A20" s="95" t="s">
        <v>153</v>
      </c>
      <c r="B20" s="231"/>
      <c r="C20" s="463"/>
      <c r="D20" s="235"/>
      <c r="E20" s="236"/>
      <c r="F20" s="237"/>
      <c r="G20" s="239"/>
      <c r="H20" s="239"/>
      <c r="I20" s="239"/>
      <c r="J20" s="243"/>
      <c r="K20" s="244"/>
      <c r="L20" s="245"/>
      <c r="M20" s="211"/>
      <c r="N20" s="212"/>
      <c r="O20" s="211"/>
      <c r="P20" s="212"/>
      <c r="Q20" s="211"/>
      <c r="R20" s="212"/>
      <c r="S20" s="211"/>
      <c r="T20" s="213"/>
    </row>
    <row r="21" spans="1:20" ht="15" x14ac:dyDescent="0.25">
      <c r="A21" s="29" t="s">
        <v>88</v>
      </c>
      <c r="B21" s="387" t="s">
        <v>154</v>
      </c>
      <c r="C21" s="387" t="s">
        <v>155</v>
      </c>
      <c r="D21" s="389" t="s">
        <v>156</v>
      </c>
      <c r="E21" s="390"/>
      <c r="F21" s="391"/>
      <c r="G21" s="395" t="s">
        <v>157</v>
      </c>
      <c r="H21" s="395"/>
      <c r="I21" s="395"/>
      <c r="J21" s="421" t="s">
        <v>158</v>
      </c>
      <c r="K21" s="398"/>
      <c r="L21" s="399"/>
      <c r="M21" s="403" t="s">
        <v>10</v>
      </c>
      <c r="N21" s="404"/>
      <c r="O21" s="403" t="s">
        <v>10</v>
      </c>
      <c r="P21" s="404"/>
      <c r="Q21" s="403" t="s">
        <v>10</v>
      </c>
      <c r="R21" s="404"/>
      <c r="S21" s="403" t="s">
        <v>10</v>
      </c>
      <c r="T21" s="405"/>
    </row>
    <row r="22" spans="1:20" ht="95.25" customHeight="1" x14ac:dyDescent="0.2">
      <c r="A22" s="26" t="s">
        <v>159</v>
      </c>
      <c r="B22" s="388"/>
      <c r="C22" s="388"/>
      <c r="D22" s="392"/>
      <c r="E22" s="393"/>
      <c r="F22" s="394"/>
      <c r="G22" s="396"/>
      <c r="H22" s="396"/>
      <c r="I22" s="396"/>
      <c r="J22" s="400"/>
      <c r="K22" s="401"/>
      <c r="L22" s="402"/>
      <c r="M22" s="406"/>
      <c r="N22" s="407"/>
      <c r="O22" s="406"/>
      <c r="P22" s="407"/>
      <c r="Q22" s="406"/>
      <c r="R22" s="407"/>
      <c r="S22" s="406"/>
      <c r="T22" s="408"/>
    </row>
    <row r="23" spans="1:20" ht="14.65" customHeight="1" x14ac:dyDescent="0.25">
      <c r="A23" s="29" t="s">
        <v>94</v>
      </c>
      <c r="B23" s="464" t="s">
        <v>160</v>
      </c>
      <c r="C23" s="464" t="s">
        <v>147</v>
      </c>
      <c r="D23" s="466" t="s">
        <v>161</v>
      </c>
      <c r="E23" s="467"/>
      <c r="F23" s="468"/>
      <c r="G23" s="472" t="s">
        <v>162</v>
      </c>
      <c r="H23" s="472"/>
      <c r="I23" s="472"/>
      <c r="J23" s="474" t="s">
        <v>163</v>
      </c>
      <c r="K23" s="475"/>
      <c r="L23" s="476"/>
      <c r="M23" s="403" t="s">
        <v>10</v>
      </c>
      <c r="N23" s="404"/>
      <c r="O23" s="403" t="s">
        <v>10</v>
      </c>
      <c r="P23" s="404"/>
      <c r="Q23" s="403" t="s">
        <v>10</v>
      </c>
      <c r="R23" s="404"/>
      <c r="S23" s="403" t="s">
        <v>10</v>
      </c>
      <c r="T23" s="405"/>
    </row>
    <row r="24" spans="1:20" ht="74.25" customHeight="1" thickBot="1" x14ac:dyDescent="0.25">
      <c r="A24" s="26" t="s">
        <v>199</v>
      </c>
      <c r="B24" s="465"/>
      <c r="C24" s="465"/>
      <c r="D24" s="469"/>
      <c r="E24" s="470"/>
      <c r="F24" s="471"/>
      <c r="G24" s="473"/>
      <c r="H24" s="473"/>
      <c r="I24" s="473"/>
      <c r="J24" s="477"/>
      <c r="K24" s="478"/>
      <c r="L24" s="479"/>
      <c r="M24" s="422"/>
      <c r="N24" s="423"/>
      <c r="O24" s="422"/>
      <c r="P24" s="423"/>
      <c r="Q24" s="422"/>
      <c r="R24" s="423"/>
      <c r="S24" s="422"/>
      <c r="T24" s="424"/>
    </row>
    <row r="25" spans="1:20" ht="14.65" customHeight="1" x14ac:dyDescent="0.25">
      <c r="A25" s="28" t="s">
        <v>99</v>
      </c>
      <c r="B25" s="483" t="s">
        <v>160</v>
      </c>
      <c r="C25" s="483" t="s">
        <v>147</v>
      </c>
      <c r="D25" s="484" t="s">
        <v>164</v>
      </c>
      <c r="E25" s="485"/>
      <c r="F25" s="486"/>
      <c r="G25" s="487" t="s">
        <v>165</v>
      </c>
      <c r="H25" s="487"/>
      <c r="I25" s="487"/>
      <c r="J25" s="488" t="s">
        <v>166</v>
      </c>
      <c r="K25" s="489"/>
      <c r="L25" s="490"/>
      <c r="M25" s="480" t="s">
        <v>10</v>
      </c>
      <c r="N25" s="481"/>
      <c r="O25" s="480" t="s">
        <v>10</v>
      </c>
      <c r="P25" s="481"/>
      <c r="Q25" s="480" t="s">
        <v>10</v>
      </c>
      <c r="R25" s="481"/>
      <c r="S25" s="480" t="s">
        <v>10</v>
      </c>
      <c r="T25" s="482"/>
    </row>
    <row r="26" spans="1:20" ht="46.15" customHeight="1" x14ac:dyDescent="0.2">
      <c r="A26" s="26" t="s">
        <v>167</v>
      </c>
      <c r="B26" s="388"/>
      <c r="C26" s="388"/>
      <c r="D26" s="392"/>
      <c r="E26" s="393"/>
      <c r="F26" s="394"/>
      <c r="G26" s="396"/>
      <c r="H26" s="396"/>
      <c r="I26" s="396"/>
      <c r="J26" s="400"/>
      <c r="K26" s="401"/>
      <c r="L26" s="402"/>
      <c r="M26" s="406"/>
      <c r="N26" s="407"/>
      <c r="O26" s="422"/>
      <c r="P26" s="423"/>
      <c r="Q26" s="422"/>
      <c r="R26" s="423"/>
      <c r="S26" s="422"/>
      <c r="T26" s="424"/>
    </row>
    <row r="27" spans="1:20" ht="15" x14ac:dyDescent="0.25">
      <c r="A27" s="11" t="s">
        <v>105</v>
      </c>
      <c r="B27" s="464" t="s">
        <v>110</v>
      </c>
      <c r="C27" s="464" t="s">
        <v>147</v>
      </c>
      <c r="D27" s="389" t="s">
        <v>201</v>
      </c>
      <c r="E27" s="390"/>
      <c r="F27" s="391"/>
      <c r="G27" s="395" t="s">
        <v>168</v>
      </c>
      <c r="H27" s="395"/>
      <c r="I27" s="395"/>
      <c r="J27" s="421" t="s">
        <v>169</v>
      </c>
      <c r="K27" s="398"/>
      <c r="L27" s="399"/>
      <c r="M27" s="403" t="s">
        <v>10</v>
      </c>
      <c r="N27" s="404"/>
      <c r="O27" s="403" t="s">
        <v>10</v>
      </c>
      <c r="P27" s="404"/>
      <c r="Q27" s="403" t="s">
        <v>10</v>
      </c>
      <c r="R27" s="404"/>
      <c r="S27" s="403" t="s">
        <v>10</v>
      </c>
      <c r="T27" s="405"/>
    </row>
    <row r="28" spans="1:20" ht="36.75" thickBot="1" x14ac:dyDescent="0.25">
      <c r="A28" s="95" t="s">
        <v>200</v>
      </c>
      <c r="B28" s="465"/>
      <c r="C28" s="465"/>
      <c r="D28" s="392"/>
      <c r="E28" s="393"/>
      <c r="F28" s="394"/>
      <c r="G28" s="396"/>
      <c r="H28" s="396"/>
      <c r="I28" s="396"/>
      <c r="J28" s="400"/>
      <c r="K28" s="401"/>
      <c r="L28" s="402"/>
      <c r="M28" s="422"/>
      <c r="N28" s="423"/>
      <c r="O28" s="422"/>
      <c r="P28" s="423"/>
      <c r="Q28" s="422"/>
      <c r="R28" s="423"/>
      <c r="S28" s="422"/>
      <c r="T28" s="424"/>
    </row>
    <row r="29" spans="1:20" ht="7.9" customHeight="1" x14ac:dyDescent="0.2">
      <c r="A29" s="44"/>
      <c r="B29" s="44"/>
      <c r="C29" s="44"/>
      <c r="D29" s="44"/>
      <c r="E29" s="44"/>
      <c r="F29" s="44"/>
      <c r="G29" s="53"/>
      <c r="H29" s="53"/>
      <c r="I29" s="53"/>
      <c r="J29" s="53"/>
      <c r="K29" s="53"/>
      <c r="L29" s="53"/>
      <c r="M29" s="53"/>
      <c r="N29" s="53"/>
      <c r="O29" s="53"/>
      <c r="P29" s="53"/>
      <c r="Q29" s="53"/>
      <c r="R29" s="53"/>
      <c r="S29" s="53"/>
      <c r="T29" s="53"/>
    </row>
    <row r="30" spans="1:20" x14ac:dyDescent="0.2">
      <c r="A30" s="8" t="s">
        <v>114</v>
      </c>
      <c r="B30" s="8" t="str">
        <f>'Mot de passe'!B18</f>
        <v xml:space="preserve">✔ Réalisé </v>
      </c>
      <c r="C30" s="8" t="str">
        <f>'Mot de passe'!B19</f>
        <v>↑ En cours</v>
      </c>
      <c r="D30" s="8" t="str">
        <f>'Mot de passe'!B20</f>
        <v>/!\ À surveiller</v>
      </c>
      <c r="F30" s="8" t="str">
        <f>'Mot de passe'!B21</f>
        <v>ø Réalisation improbable</v>
      </c>
      <c r="I30" s="8" t="str">
        <f>'Mot de passe'!B22</f>
        <v>X Non amorcée</v>
      </c>
    </row>
  </sheetData>
  <sheetProtection formatCells="0" selectLockedCells="1"/>
  <mergeCells count="108">
    <mergeCell ref="O27:P27"/>
    <mergeCell ref="Q27:R27"/>
    <mergeCell ref="S27:T27"/>
    <mergeCell ref="M28:N28"/>
    <mergeCell ref="O28:P28"/>
    <mergeCell ref="Q28:R28"/>
    <mergeCell ref="S28:T28"/>
    <mergeCell ref="B27:B28"/>
    <mergeCell ref="C27:C28"/>
    <mergeCell ref="D27:F28"/>
    <mergeCell ref="G27:I28"/>
    <mergeCell ref="J27:L28"/>
    <mergeCell ref="M27:N27"/>
    <mergeCell ref="O25:P25"/>
    <mergeCell ref="Q25:R25"/>
    <mergeCell ref="S25:T25"/>
    <mergeCell ref="M26:N26"/>
    <mergeCell ref="O26:P26"/>
    <mergeCell ref="Q26:R26"/>
    <mergeCell ref="S26:T26"/>
    <mergeCell ref="B25:B26"/>
    <mergeCell ref="C25:C26"/>
    <mergeCell ref="D25:F26"/>
    <mergeCell ref="G25:I26"/>
    <mergeCell ref="J25:L26"/>
    <mergeCell ref="M25:N25"/>
    <mergeCell ref="O23:P23"/>
    <mergeCell ref="Q23:R23"/>
    <mergeCell ref="S23:T23"/>
    <mergeCell ref="M24:N24"/>
    <mergeCell ref="O24:P24"/>
    <mergeCell ref="Q24:R24"/>
    <mergeCell ref="S24:T24"/>
    <mergeCell ref="B23:B24"/>
    <mergeCell ref="C23:C24"/>
    <mergeCell ref="D23:F24"/>
    <mergeCell ref="G23:I24"/>
    <mergeCell ref="J23:L24"/>
    <mergeCell ref="M23:N23"/>
    <mergeCell ref="O21:P21"/>
    <mergeCell ref="Q21:R21"/>
    <mergeCell ref="S21:T21"/>
    <mergeCell ref="M22:N22"/>
    <mergeCell ref="O22:P22"/>
    <mergeCell ref="Q22:R22"/>
    <mergeCell ref="S22:T22"/>
    <mergeCell ref="B21:B22"/>
    <mergeCell ref="C21:C22"/>
    <mergeCell ref="D21:F22"/>
    <mergeCell ref="G21:I22"/>
    <mergeCell ref="J21:L22"/>
    <mergeCell ref="M21:N21"/>
    <mergeCell ref="O19:P19"/>
    <mergeCell ref="Q19:R19"/>
    <mergeCell ref="S19:T19"/>
    <mergeCell ref="M20:N20"/>
    <mergeCell ref="O20:P20"/>
    <mergeCell ref="Q20:R20"/>
    <mergeCell ref="S20:T20"/>
    <mergeCell ref="B19:B20"/>
    <mergeCell ref="C19:C20"/>
    <mergeCell ref="D19:F20"/>
    <mergeCell ref="G19:I20"/>
    <mergeCell ref="J19:L20"/>
    <mergeCell ref="M19:N19"/>
    <mergeCell ref="O17:P17"/>
    <mergeCell ref="Q17:R17"/>
    <mergeCell ref="S17:T17"/>
    <mergeCell ref="M18:N18"/>
    <mergeCell ref="O18:P18"/>
    <mergeCell ref="Q18:R18"/>
    <mergeCell ref="S18:T18"/>
    <mergeCell ref="M15:N16"/>
    <mergeCell ref="O15:P16"/>
    <mergeCell ref="Q15:R16"/>
    <mergeCell ref="S15:T16"/>
    <mergeCell ref="B17:B18"/>
    <mergeCell ref="C17:C18"/>
    <mergeCell ref="D17:F18"/>
    <mergeCell ref="G17:I18"/>
    <mergeCell ref="J17:L18"/>
    <mergeCell ref="M17:N17"/>
    <mergeCell ref="B13:G13"/>
    <mergeCell ref="I13:K13"/>
    <mergeCell ref="A15:A16"/>
    <mergeCell ref="B15:B16"/>
    <mergeCell ref="C15:C16"/>
    <mergeCell ref="D15:F16"/>
    <mergeCell ref="G15:I16"/>
    <mergeCell ref="J15:L16"/>
    <mergeCell ref="A8:A11"/>
    <mergeCell ref="B8:C11"/>
    <mergeCell ref="D8:J8"/>
    <mergeCell ref="D9:J9"/>
    <mergeCell ref="P9:P11"/>
    <mergeCell ref="Q9:T11"/>
    <mergeCell ref="D10:J10"/>
    <mergeCell ref="D11:J11"/>
    <mergeCell ref="A1:C1"/>
    <mergeCell ref="A3:G3"/>
    <mergeCell ref="I3:K3"/>
    <mergeCell ref="A5:O5"/>
    <mergeCell ref="P5:T5"/>
    <mergeCell ref="B6:L6"/>
    <mergeCell ref="P6:P8"/>
    <mergeCell ref="Q6:T8"/>
    <mergeCell ref="B7:C7"/>
    <mergeCell ref="D7:J7"/>
  </mergeCells>
  <pageMargins left="0.25" right="0.25" top="0.75" bottom="0.75" header="0.3" footer="0.3"/>
  <pageSetup scale="64"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CEA307D-FCE2-4B39-8785-5282E9975D5A}">
          <x14:formula1>
            <xm:f>'Mot de passe'!$B$18:$B$23</xm:f>
          </x14:formula1>
          <xm:sqref>M17:T17 M19:T19 M21:T21 M23:T23 M25:T25 M27:T27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71C1C-180E-4FC1-B250-A57DB009203E}">
  <dimension ref="A1:T26"/>
  <sheetViews>
    <sheetView zoomScaleNormal="100" workbookViewId="0">
      <selection activeCell="K9" sqref="K9"/>
    </sheetView>
  </sheetViews>
  <sheetFormatPr baseColWidth="10" defaultColWidth="11.42578125" defaultRowHeight="14.25" x14ac:dyDescent="0.2"/>
  <cols>
    <col min="1" max="1" width="23.28515625" style="8" customWidth="1"/>
    <col min="2" max="3" width="11.42578125" style="8"/>
    <col min="4" max="6" width="9.7109375" style="8" customWidth="1"/>
    <col min="7" max="20" width="8.7109375" style="8" customWidth="1"/>
    <col min="21" max="21" width="1.7109375" style="8" customWidth="1"/>
    <col min="22" max="16384" width="11.42578125" style="8"/>
  </cols>
  <sheetData>
    <row r="1" spans="1:20" ht="30" customHeight="1" x14ac:dyDescent="0.2">
      <c r="A1" s="295" t="str">
        <f>'Projet éducatif'!A1:C1</f>
        <v>École Saint-Isidore Saint-Denis</v>
      </c>
      <c r="B1" s="295"/>
      <c r="C1" s="295"/>
    </row>
    <row r="2" spans="1:20" ht="5.0999999999999996" customHeight="1" x14ac:dyDescent="0.2"/>
    <row r="3" spans="1:20" ht="31.5" x14ac:dyDescent="0.6">
      <c r="A3" s="302" t="s">
        <v>56</v>
      </c>
      <c r="B3" s="302"/>
      <c r="C3" s="302"/>
      <c r="D3" s="302"/>
      <c r="E3" s="302"/>
      <c r="F3" s="302"/>
      <c r="G3" s="302"/>
      <c r="H3" s="35"/>
      <c r="I3" s="303" t="s">
        <v>57</v>
      </c>
      <c r="J3" s="303"/>
      <c r="K3" s="303"/>
      <c r="L3" s="36"/>
      <c r="M3" s="36"/>
      <c r="N3" s="36"/>
      <c r="O3" s="36"/>
      <c r="P3" s="36"/>
      <c r="Q3" s="36"/>
      <c r="R3" s="36"/>
      <c r="S3" s="36"/>
      <c r="T3" s="37"/>
    </row>
    <row r="4" spans="1:20" ht="15" thickBot="1" x14ac:dyDescent="0.25"/>
    <row r="5" spans="1:20" ht="19.5" thickBot="1" x14ac:dyDescent="0.45">
      <c r="A5" s="497" t="str">
        <f>'Projet éducatif'!A32</f>
        <v>Enjeu 4 : 
Employeur de choix</v>
      </c>
      <c r="B5" s="498"/>
      <c r="C5" s="498"/>
      <c r="D5" s="498"/>
      <c r="E5" s="498"/>
      <c r="F5" s="498"/>
      <c r="G5" s="498"/>
      <c r="H5" s="498"/>
      <c r="I5" s="498"/>
      <c r="J5" s="498"/>
      <c r="K5" s="498"/>
      <c r="L5" s="498"/>
      <c r="M5" s="498"/>
      <c r="N5" s="498"/>
      <c r="O5" s="499"/>
      <c r="P5" s="296" t="s">
        <v>58</v>
      </c>
      <c r="Q5" s="297"/>
      <c r="R5" s="297"/>
      <c r="S5" s="298"/>
      <c r="T5" s="299"/>
    </row>
    <row r="6" spans="1:20" ht="28.5" customHeight="1" x14ac:dyDescent="0.2">
      <c r="A6" s="75" t="s">
        <v>51</v>
      </c>
      <c r="B6" s="500" t="str">
        <f>IF('Projet éducatif'!C32&lt;&gt;0,'Projet éducatif'!C32," ")</f>
        <v>Faire de St-Isidore St-Denis une école de choix</v>
      </c>
      <c r="C6" s="500"/>
      <c r="D6" s="500"/>
      <c r="E6" s="500"/>
      <c r="F6" s="500"/>
      <c r="G6" s="500"/>
      <c r="H6" s="500"/>
      <c r="I6" s="500"/>
      <c r="J6" s="500"/>
      <c r="K6" s="500"/>
      <c r="L6" s="501"/>
      <c r="M6" s="76"/>
      <c r="N6" s="76"/>
      <c r="O6" s="77"/>
      <c r="P6" s="355" t="s">
        <v>59</v>
      </c>
      <c r="Q6" s="318" t="s">
        <v>60</v>
      </c>
      <c r="R6" s="318"/>
      <c r="S6" s="319"/>
      <c r="T6" s="320"/>
    </row>
    <row r="7" spans="1:20" ht="18" x14ac:dyDescent="0.25">
      <c r="A7" s="78" t="str">
        <f>'Projet éducatif'!D32</f>
        <v>Objectif 4.1</v>
      </c>
      <c r="B7" s="502" t="s">
        <v>61</v>
      </c>
      <c r="C7" s="503"/>
      <c r="D7" s="502" t="s">
        <v>62</v>
      </c>
      <c r="E7" s="504"/>
      <c r="F7" s="504"/>
      <c r="G7" s="504"/>
      <c r="H7" s="504"/>
      <c r="I7" s="504"/>
      <c r="J7" s="503"/>
      <c r="K7" s="79" t="s">
        <v>63</v>
      </c>
      <c r="L7" s="80" t="s">
        <v>64</v>
      </c>
      <c r="M7" s="80" t="s">
        <v>65</v>
      </c>
      <c r="N7" s="80" t="s">
        <v>66</v>
      </c>
      <c r="O7" s="81" t="s">
        <v>67</v>
      </c>
      <c r="P7" s="355"/>
      <c r="Q7" s="318"/>
      <c r="R7" s="318"/>
      <c r="S7" s="319"/>
      <c r="T7" s="320"/>
    </row>
    <row r="8" spans="1:20" ht="15" customHeight="1" x14ac:dyDescent="0.2">
      <c r="A8" s="505" t="str">
        <f>IF('Projet éducatif'!D33&lt;&gt;0,'Projet éducatif'!D33," ")</f>
        <v xml:space="preserve">Augmenter à 25h par année et  protéger ce temps de concertation afin de développer des pratiques reconnues efficaces. </v>
      </c>
      <c r="B8" s="507" t="str">
        <f>IF('Projet éducatif'!E32&lt;&gt;0,'Projet éducatif'!E32," ")</f>
        <v>25 heures de concertation par année</v>
      </c>
      <c r="C8" s="508"/>
      <c r="D8" s="491" t="str">
        <f>IF('Projet éducatif'!F32&lt;&gt;0,'Projet éducatif'!F32," ")</f>
        <v xml:space="preserve">Nombre d'heures pour les CAP/année (concertations) </v>
      </c>
      <c r="E8" s="492"/>
      <c r="F8" s="492"/>
      <c r="G8" s="492"/>
      <c r="H8" s="492"/>
      <c r="I8" s="492"/>
      <c r="J8" s="493"/>
      <c r="K8" s="82">
        <v>7</v>
      </c>
      <c r="L8" s="83">
        <v>25</v>
      </c>
      <c r="M8" s="83">
        <v>25</v>
      </c>
      <c r="N8" s="83">
        <v>25</v>
      </c>
      <c r="O8" s="84">
        <v>25</v>
      </c>
      <c r="P8" s="355"/>
      <c r="Q8" s="318"/>
      <c r="R8" s="318"/>
      <c r="S8" s="319"/>
      <c r="T8" s="320"/>
    </row>
    <row r="9" spans="1:20" ht="15" customHeight="1" x14ac:dyDescent="0.2">
      <c r="A9" s="505"/>
      <c r="B9" s="509"/>
      <c r="C9" s="510"/>
      <c r="D9" s="491" t="str">
        <f>IF('Projet éducatif'!F33&lt;&gt;0,'Projet éducatif'!F33," ")</f>
        <v>Niveau de maturité de l'équipe collaborative selon l'échelle de Little</v>
      </c>
      <c r="E9" s="492"/>
      <c r="F9" s="492"/>
      <c r="G9" s="492"/>
      <c r="H9" s="492"/>
      <c r="I9" s="492"/>
      <c r="J9" s="493"/>
      <c r="K9" s="82"/>
      <c r="L9" s="83"/>
      <c r="M9" s="83"/>
      <c r="N9" s="83"/>
      <c r="O9" s="84"/>
      <c r="P9" s="325" t="s">
        <v>24</v>
      </c>
      <c r="Q9" s="318" t="s">
        <v>60</v>
      </c>
      <c r="R9" s="318"/>
      <c r="S9" s="319"/>
      <c r="T9" s="320"/>
    </row>
    <row r="10" spans="1:20" ht="15" customHeight="1" x14ac:dyDescent="0.2">
      <c r="A10" s="505"/>
      <c r="B10" s="509"/>
      <c r="C10" s="510"/>
      <c r="D10" s="491" t="str">
        <f>IF('Projet éducatif'!F34&lt;&gt;0,'Projet éducatif'!F34," ")</f>
        <v xml:space="preserve"> </v>
      </c>
      <c r="E10" s="492"/>
      <c r="F10" s="492"/>
      <c r="G10" s="492"/>
      <c r="H10" s="492"/>
      <c r="I10" s="492"/>
      <c r="J10" s="493"/>
      <c r="K10" s="82"/>
      <c r="L10" s="83"/>
      <c r="M10" s="83"/>
      <c r="N10" s="83"/>
      <c r="O10" s="84"/>
      <c r="P10" s="325"/>
      <c r="Q10" s="318"/>
      <c r="R10" s="318"/>
      <c r="S10" s="319"/>
      <c r="T10" s="320"/>
    </row>
    <row r="11" spans="1:20" ht="15.75" customHeight="1" thickBot="1" x14ac:dyDescent="0.25">
      <c r="A11" s="506"/>
      <c r="B11" s="511"/>
      <c r="C11" s="512"/>
      <c r="D11" s="494" t="str">
        <f>IF('Projet éducatif'!F35&lt;&gt;0,'Projet éducatif'!F35," ")</f>
        <v xml:space="preserve"> </v>
      </c>
      <c r="E11" s="495"/>
      <c r="F11" s="495"/>
      <c r="G11" s="495"/>
      <c r="H11" s="495"/>
      <c r="I11" s="495"/>
      <c r="J11" s="496"/>
      <c r="K11" s="85"/>
      <c r="L11" s="86"/>
      <c r="M11" s="86"/>
      <c r="N11" s="86"/>
      <c r="O11" s="87"/>
      <c r="P11" s="326"/>
      <c r="Q11" s="321"/>
      <c r="R11" s="321"/>
      <c r="S11" s="322"/>
      <c r="T11" s="323"/>
    </row>
    <row r="12" spans="1:20" ht="5.0999999999999996" customHeight="1" x14ac:dyDescent="0.2">
      <c r="A12" s="9"/>
      <c r="B12" s="9"/>
      <c r="C12" s="10"/>
      <c r="D12" s="10"/>
      <c r="E12" s="10"/>
      <c r="F12" s="10"/>
      <c r="G12" s="10"/>
      <c r="H12" s="10"/>
      <c r="I12" s="10"/>
      <c r="J12" s="10"/>
      <c r="K12" s="10"/>
      <c r="P12" s="9"/>
      <c r="Q12" s="10"/>
      <c r="R12" s="10"/>
      <c r="S12" s="10"/>
      <c r="T12" s="10"/>
    </row>
    <row r="13" spans="1:20" ht="18.75" x14ac:dyDescent="0.2">
      <c r="A13" s="9"/>
      <c r="B13" s="515" t="s">
        <v>68</v>
      </c>
      <c r="C13" s="515"/>
      <c r="D13" s="515"/>
      <c r="E13" s="515"/>
      <c r="F13" s="515"/>
      <c r="G13" s="515"/>
      <c r="H13" s="74"/>
      <c r="I13" s="516" t="str">
        <f>I3</f>
        <v>2023 - 2027</v>
      </c>
      <c r="J13" s="516"/>
      <c r="K13" s="516"/>
      <c r="L13" s="74"/>
      <c r="M13" s="74"/>
      <c r="N13" s="74"/>
      <c r="O13" s="74"/>
      <c r="P13" s="74"/>
      <c r="Q13" s="74"/>
      <c r="R13" s="10"/>
      <c r="S13" s="10"/>
      <c r="T13" s="10"/>
    </row>
    <row r="14" spans="1:20" ht="5.0999999999999996" customHeight="1" thickBot="1" x14ac:dyDescent="0.25"/>
    <row r="15" spans="1:20" ht="14.25" customHeight="1" x14ac:dyDescent="0.2">
      <c r="A15" s="517" t="s">
        <v>69</v>
      </c>
      <c r="B15" s="519" t="s">
        <v>70</v>
      </c>
      <c r="C15" s="513" t="s">
        <v>71</v>
      </c>
      <c r="D15" s="521" t="s">
        <v>72</v>
      </c>
      <c r="E15" s="522"/>
      <c r="F15" s="523"/>
      <c r="G15" s="513" t="s">
        <v>73</v>
      </c>
      <c r="H15" s="513"/>
      <c r="I15" s="513"/>
      <c r="J15" s="521" t="s">
        <v>74</v>
      </c>
      <c r="K15" s="522"/>
      <c r="L15" s="523"/>
      <c r="M15" s="513" t="s">
        <v>75</v>
      </c>
      <c r="N15" s="513"/>
      <c r="O15" s="513" t="s">
        <v>76</v>
      </c>
      <c r="P15" s="513"/>
      <c r="Q15" s="513" t="s">
        <v>77</v>
      </c>
      <c r="R15" s="513"/>
      <c r="S15" s="513" t="s">
        <v>78</v>
      </c>
      <c r="T15" s="527"/>
    </row>
    <row r="16" spans="1:20" ht="29.25" customHeight="1" thickBot="1" x14ac:dyDescent="0.25">
      <c r="A16" s="518"/>
      <c r="B16" s="520"/>
      <c r="C16" s="514"/>
      <c r="D16" s="524"/>
      <c r="E16" s="525"/>
      <c r="F16" s="526"/>
      <c r="G16" s="514"/>
      <c r="H16" s="514"/>
      <c r="I16" s="514"/>
      <c r="J16" s="524"/>
      <c r="K16" s="525"/>
      <c r="L16" s="526"/>
      <c r="M16" s="514"/>
      <c r="N16" s="514"/>
      <c r="O16" s="514"/>
      <c r="P16" s="514"/>
      <c r="Q16" s="514"/>
      <c r="R16" s="514"/>
      <c r="S16" s="514"/>
      <c r="T16" s="528"/>
    </row>
    <row r="17" spans="1:20" ht="14.65" customHeight="1" x14ac:dyDescent="0.25">
      <c r="A17" s="28" t="s">
        <v>79</v>
      </c>
      <c r="B17" s="291" t="s">
        <v>170</v>
      </c>
      <c r="C17" s="291" t="s">
        <v>171</v>
      </c>
      <c r="D17" s="383" t="s">
        <v>172</v>
      </c>
      <c r="E17" s="384"/>
      <c r="F17" s="385"/>
      <c r="G17" s="386" t="s">
        <v>206</v>
      </c>
      <c r="H17" s="386"/>
      <c r="I17" s="386"/>
      <c r="J17" s="256" t="s">
        <v>173</v>
      </c>
      <c r="K17" s="257"/>
      <c r="L17" s="258"/>
      <c r="M17" s="222" t="s">
        <v>10</v>
      </c>
      <c r="N17" s="223"/>
      <c r="O17" s="222" t="s">
        <v>10</v>
      </c>
      <c r="P17" s="223"/>
      <c r="Q17" s="222" t="s">
        <v>10</v>
      </c>
      <c r="R17" s="223"/>
      <c r="S17" s="222" t="s">
        <v>10</v>
      </c>
      <c r="T17" s="224"/>
    </row>
    <row r="18" spans="1:20" ht="88.5" customHeight="1" thickBot="1" x14ac:dyDescent="0.25">
      <c r="A18" s="26" t="s">
        <v>174</v>
      </c>
      <c r="B18" s="193"/>
      <c r="C18" s="193"/>
      <c r="D18" s="197"/>
      <c r="E18" s="198"/>
      <c r="F18" s="199"/>
      <c r="G18" s="201"/>
      <c r="H18" s="201"/>
      <c r="I18" s="201"/>
      <c r="J18" s="217"/>
      <c r="K18" s="218"/>
      <c r="L18" s="219"/>
      <c r="M18" s="211" t="s">
        <v>175</v>
      </c>
      <c r="N18" s="212"/>
      <c r="O18" s="211"/>
      <c r="P18" s="212"/>
      <c r="Q18" s="211"/>
      <c r="R18" s="212"/>
      <c r="S18" s="211"/>
      <c r="T18" s="213"/>
    </row>
    <row r="19" spans="1:20" ht="15" x14ac:dyDescent="0.25">
      <c r="A19" s="11" t="s">
        <v>83</v>
      </c>
      <c r="B19" s="192" t="s">
        <v>170</v>
      </c>
      <c r="C19" s="192" t="s">
        <v>176</v>
      </c>
      <c r="D19" s="194" t="s">
        <v>203</v>
      </c>
      <c r="E19" s="195"/>
      <c r="F19" s="196"/>
      <c r="G19" s="294" t="s">
        <v>177</v>
      </c>
      <c r="H19" s="294"/>
      <c r="I19" s="294"/>
      <c r="J19" s="214" t="s">
        <v>178</v>
      </c>
      <c r="K19" s="215"/>
      <c r="L19" s="216"/>
      <c r="M19" s="208" t="s">
        <v>10</v>
      </c>
      <c r="N19" s="209"/>
      <c r="O19" s="208" t="s">
        <v>10</v>
      </c>
      <c r="P19" s="209"/>
      <c r="Q19" s="208" t="s">
        <v>10</v>
      </c>
      <c r="R19" s="209"/>
      <c r="S19" s="208" t="s">
        <v>10</v>
      </c>
      <c r="T19" s="210"/>
    </row>
    <row r="20" spans="1:20" ht="107.25" customHeight="1" thickBot="1" x14ac:dyDescent="0.25">
      <c r="A20" s="26" t="s">
        <v>179</v>
      </c>
      <c r="B20" s="193"/>
      <c r="C20" s="193"/>
      <c r="D20" s="197"/>
      <c r="E20" s="198"/>
      <c r="F20" s="199"/>
      <c r="G20" s="239"/>
      <c r="H20" s="239"/>
      <c r="I20" s="239"/>
      <c r="J20" s="217"/>
      <c r="K20" s="218"/>
      <c r="L20" s="219"/>
      <c r="M20" s="211"/>
      <c r="N20" s="212"/>
      <c r="O20" s="211"/>
      <c r="P20" s="212"/>
      <c r="Q20" s="211"/>
      <c r="R20" s="212"/>
      <c r="S20" s="211"/>
      <c r="T20" s="213"/>
    </row>
    <row r="21" spans="1:20" ht="15" x14ac:dyDescent="0.25">
      <c r="A21" s="29" t="s">
        <v>88</v>
      </c>
      <c r="B21" s="387" t="s">
        <v>170</v>
      </c>
      <c r="C21" s="387" t="s">
        <v>180</v>
      </c>
      <c r="D21" s="466" t="s">
        <v>217</v>
      </c>
      <c r="E21" s="467"/>
      <c r="F21" s="468"/>
      <c r="G21" s="472" t="s">
        <v>218</v>
      </c>
      <c r="H21" s="529"/>
      <c r="I21" s="529"/>
      <c r="J21" s="474" t="s">
        <v>181</v>
      </c>
      <c r="K21" s="475"/>
      <c r="L21" s="476"/>
      <c r="M21" s="403" t="s">
        <v>10</v>
      </c>
      <c r="N21" s="404"/>
      <c r="O21" s="403" t="s">
        <v>10</v>
      </c>
      <c r="P21" s="404"/>
      <c r="Q21" s="403" t="s">
        <v>10</v>
      </c>
      <c r="R21" s="404"/>
      <c r="S21" s="403" t="s">
        <v>10</v>
      </c>
      <c r="T21" s="405"/>
    </row>
    <row r="22" spans="1:20" ht="79.5" customHeight="1" thickBot="1" x14ac:dyDescent="0.25">
      <c r="A22" s="26" t="s">
        <v>216</v>
      </c>
      <c r="B22" s="388"/>
      <c r="C22" s="388"/>
      <c r="D22" s="469"/>
      <c r="E22" s="470"/>
      <c r="F22" s="471"/>
      <c r="G22" s="530"/>
      <c r="H22" s="530"/>
      <c r="I22" s="530"/>
      <c r="J22" s="477"/>
      <c r="K22" s="478"/>
      <c r="L22" s="479"/>
      <c r="M22" s="406"/>
      <c r="N22" s="407"/>
      <c r="O22" s="406"/>
      <c r="P22" s="407"/>
      <c r="Q22" s="406"/>
      <c r="R22" s="407"/>
      <c r="S22" s="406"/>
      <c r="T22" s="408"/>
    </row>
    <row r="23" spans="1:20" ht="14.65" customHeight="1" x14ac:dyDescent="0.25">
      <c r="A23" s="29" t="s">
        <v>94</v>
      </c>
      <c r="B23" s="387"/>
      <c r="C23" s="464" t="s">
        <v>209</v>
      </c>
      <c r="D23" s="466" t="s">
        <v>207</v>
      </c>
      <c r="E23" s="467"/>
      <c r="F23" s="468"/>
      <c r="G23" s="472" t="s">
        <v>204</v>
      </c>
      <c r="H23" s="472"/>
      <c r="I23" s="472"/>
      <c r="J23" s="474" t="s">
        <v>208</v>
      </c>
      <c r="K23" s="475"/>
      <c r="L23" s="476"/>
      <c r="M23" s="403" t="s">
        <v>10</v>
      </c>
      <c r="N23" s="404"/>
      <c r="O23" s="403" t="s">
        <v>10</v>
      </c>
      <c r="P23" s="404"/>
      <c r="Q23" s="403" t="s">
        <v>10</v>
      </c>
      <c r="R23" s="404"/>
      <c r="S23" s="403" t="s">
        <v>10</v>
      </c>
      <c r="T23" s="405"/>
    </row>
    <row r="24" spans="1:20" ht="46.15" customHeight="1" thickBot="1" x14ac:dyDescent="0.25">
      <c r="A24" s="95" t="s">
        <v>205</v>
      </c>
      <c r="B24" s="388"/>
      <c r="C24" s="465"/>
      <c r="D24" s="469"/>
      <c r="E24" s="470"/>
      <c r="F24" s="471"/>
      <c r="G24" s="473"/>
      <c r="H24" s="473"/>
      <c r="I24" s="473"/>
      <c r="J24" s="477"/>
      <c r="K24" s="478"/>
      <c r="L24" s="479"/>
      <c r="M24" s="422"/>
      <c r="N24" s="423"/>
      <c r="O24" s="422"/>
      <c r="P24" s="423"/>
      <c r="Q24" s="422"/>
      <c r="R24" s="423"/>
      <c r="S24" s="422"/>
      <c r="T24" s="424"/>
    </row>
    <row r="25" spans="1:20" ht="7.9" customHeight="1" x14ac:dyDescent="0.2">
      <c r="A25" s="44"/>
      <c r="B25" s="44"/>
      <c r="C25" s="44"/>
      <c r="D25" s="44"/>
      <c r="E25" s="44"/>
      <c r="F25" s="44"/>
      <c r="G25" s="53"/>
      <c r="H25" s="53"/>
      <c r="I25" s="53"/>
      <c r="J25" s="53"/>
      <c r="K25" s="53"/>
      <c r="L25" s="53"/>
      <c r="M25" s="53"/>
      <c r="N25" s="53"/>
      <c r="O25" s="53"/>
      <c r="P25" s="53"/>
      <c r="Q25" s="53"/>
      <c r="R25" s="53"/>
      <c r="S25" s="53"/>
      <c r="T25" s="53"/>
    </row>
    <row r="26" spans="1:20" x14ac:dyDescent="0.2">
      <c r="A26" s="8" t="s">
        <v>114</v>
      </c>
      <c r="B26" s="8" t="str">
        <f>'Mot de passe'!B18</f>
        <v xml:space="preserve">✔ Réalisé </v>
      </c>
      <c r="C26" s="8" t="str">
        <f>'Mot de passe'!B19</f>
        <v>↑ En cours</v>
      </c>
      <c r="D26" s="8" t="str">
        <f>'Mot de passe'!B20</f>
        <v>/!\ À surveiller</v>
      </c>
      <c r="F26" s="8" t="str">
        <f>'Mot de passe'!B21</f>
        <v>ø Réalisation improbable</v>
      </c>
      <c r="I26" s="8" t="str">
        <f>'Mot de passe'!B22</f>
        <v>X Non amorcée</v>
      </c>
    </row>
  </sheetData>
  <sheetProtection formatCells="0" selectLockedCells="1"/>
  <mergeCells count="82">
    <mergeCell ref="B23:B24"/>
    <mergeCell ref="C23:C24"/>
    <mergeCell ref="D23:F24"/>
    <mergeCell ref="G23:I24"/>
    <mergeCell ref="J23:L24"/>
    <mergeCell ref="O23:P23"/>
    <mergeCell ref="Q23:R23"/>
    <mergeCell ref="S23:T23"/>
    <mergeCell ref="M24:N24"/>
    <mergeCell ref="O24:P24"/>
    <mergeCell ref="Q24:R24"/>
    <mergeCell ref="S24:T24"/>
    <mergeCell ref="M23:N23"/>
    <mergeCell ref="B21:B22"/>
    <mergeCell ref="C21:C22"/>
    <mergeCell ref="D21:F22"/>
    <mergeCell ref="G21:I22"/>
    <mergeCell ref="J21:L22"/>
    <mergeCell ref="O21:P21"/>
    <mergeCell ref="Q21:R21"/>
    <mergeCell ref="S21:T21"/>
    <mergeCell ref="M22:N22"/>
    <mergeCell ref="O22:P22"/>
    <mergeCell ref="Q22:R22"/>
    <mergeCell ref="S22:T22"/>
    <mergeCell ref="M21:N21"/>
    <mergeCell ref="M20:N20"/>
    <mergeCell ref="O20:P20"/>
    <mergeCell ref="Q20:R20"/>
    <mergeCell ref="S20:T20"/>
    <mergeCell ref="B19:B20"/>
    <mergeCell ref="C19:C20"/>
    <mergeCell ref="D19:F20"/>
    <mergeCell ref="G19:I20"/>
    <mergeCell ref="J19:L20"/>
    <mergeCell ref="M19:N19"/>
    <mergeCell ref="O19:P19"/>
    <mergeCell ref="Q19:R19"/>
    <mergeCell ref="S19:T19"/>
    <mergeCell ref="O17:P17"/>
    <mergeCell ref="Q17:R17"/>
    <mergeCell ref="S17:T17"/>
    <mergeCell ref="J15:L16"/>
    <mergeCell ref="M18:N18"/>
    <mergeCell ref="O18:P18"/>
    <mergeCell ref="Q18:R18"/>
    <mergeCell ref="S18:T18"/>
    <mergeCell ref="M17:N17"/>
    <mergeCell ref="O15:P16"/>
    <mergeCell ref="Q15:R16"/>
    <mergeCell ref="S15:T16"/>
    <mergeCell ref="A8:A11"/>
    <mergeCell ref="B8:C11"/>
    <mergeCell ref="D8:J8"/>
    <mergeCell ref="M15:N16"/>
    <mergeCell ref="B17:B18"/>
    <mergeCell ref="C17:C18"/>
    <mergeCell ref="D17:F18"/>
    <mergeCell ref="G17:I18"/>
    <mergeCell ref="J17:L18"/>
    <mergeCell ref="B13:G13"/>
    <mergeCell ref="I13:K13"/>
    <mergeCell ref="A15:A16"/>
    <mergeCell ref="B15:B16"/>
    <mergeCell ref="C15:C16"/>
    <mergeCell ref="D15:F16"/>
    <mergeCell ref="G15:I16"/>
    <mergeCell ref="B6:L6"/>
    <mergeCell ref="P6:P8"/>
    <mergeCell ref="Q6:T8"/>
    <mergeCell ref="B7:C7"/>
    <mergeCell ref="D7:J7"/>
    <mergeCell ref="A1:C1"/>
    <mergeCell ref="A3:G3"/>
    <mergeCell ref="I3:K3"/>
    <mergeCell ref="A5:O5"/>
    <mergeCell ref="P5:T5"/>
    <mergeCell ref="D9:J9"/>
    <mergeCell ref="P9:P11"/>
    <mergeCell ref="Q9:T11"/>
    <mergeCell ref="D10:J10"/>
    <mergeCell ref="D11:J11"/>
  </mergeCells>
  <pageMargins left="0.25" right="0.25" top="0.75" bottom="0.75" header="0.3" footer="0.3"/>
  <pageSetup scale="64"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8709913-96B5-4B50-9F37-F48000AA4870}">
          <x14:formula1>
            <xm:f>'Mot de passe'!$B$18:$B$23</xm:f>
          </x14:formula1>
          <xm:sqref>M17:T17 M19:T19 M21:T21 M23:T23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3"/>
  <sheetViews>
    <sheetView zoomScaleNormal="100" workbookViewId="0">
      <selection activeCell="C40" sqref="C40"/>
    </sheetView>
  </sheetViews>
  <sheetFormatPr baseColWidth="10" defaultColWidth="11.42578125" defaultRowHeight="14.25" x14ac:dyDescent="0.2"/>
  <cols>
    <col min="1" max="1" width="34.42578125" style="8" customWidth="1"/>
    <col min="2" max="2" width="24.7109375" style="8" customWidth="1"/>
    <col min="3" max="3" width="20.28515625" style="8" customWidth="1"/>
    <col min="4" max="4" width="34.42578125" style="8" customWidth="1"/>
    <col min="5" max="9" width="10.28515625" style="8" customWidth="1"/>
    <col min="10" max="16384" width="11.42578125" style="8"/>
  </cols>
  <sheetData>
    <row r="1" spans="1:9" ht="30" customHeight="1" x14ac:dyDescent="0.2">
      <c r="A1" s="531" t="str">
        <f>'Projet éducatif'!A1</f>
        <v>École Saint-Isidore Saint-Denis</v>
      </c>
      <c r="B1" s="531"/>
      <c r="C1" s="19"/>
      <c r="D1" s="19"/>
    </row>
    <row r="2" spans="1:9" ht="5.0999999999999996" customHeight="1" x14ac:dyDescent="0.2">
      <c r="A2" s="14"/>
      <c r="B2" s="156"/>
      <c r="C2" s="156"/>
      <c r="D2" s="156"/>
    </row>
    <row r="3" spans="1:9" ht="27" x14ac:dyDescent="0.5">
      <c r="A3" s="151" t="s">
        <v>182</v>
      </c>
      <c r="B3" s="151"/>
      <c r="C3" s="151"/>
      <c r="D3" s="151"/>
      <c r="E3" s="151"/>
      <c r="F3" s="151"/>
      <c r="G3" s="151"/>
      <c r="H3" s="151"/>
      <c r="I3" s="151"/>
    </row>
    <row r="4" spans="1:9" ht="6" customHeight="1" x14ac:dyDescent="0.2">
      <c r="A4" s="8">
        <v>3</v>
      </c>
    </row>
    <row r="5" spans="1:9" ht="22.5" customHeight="1" x14ac:dyDescent="0.2">
      <c r="B5" s="27" t="s">
        <v>24</v>
      </c>
      <c r="C5" s="534" t="s">
        <v>25</v>
      </c>
      <c r="D5" s="534"/>
      <c r="E5" s="24" t="s">
        <v>63</v>
      </c>
      <c r="F5" s="22">
        <v>2024</v>
      </c>
      <c r="G5" s="22">
        <v>2025</v>
      </c>
      <c r="H5" s="22">
        <v>2026</v>
      </c>
      <c r="I5" s="22">
        <v>2027</v>
      </c>
    </row>
    <row r="6" spans="1:9" ht="47.25" customHeight="1" x14ac:dyDescent="0.25">
      <c r="A6" s="88" t="s">
        <v>29</v>
      </c>
      <c r="B6" s="535" t="str">
        <f>IF('Projet éducatif'!E13&lt;&gt;0,'Projet éducatif'!E13," ")</f>
        <v>Chaque degré augmentera de 5% son pourcentage d'élèves qui ont 70% et plus  au sommaire jusqu'à un seuil minimal de 75%.</v>
      </c>
      <c r="C6" s="535" t="str">
        <f>IF('Projet éducatif'!F13&lt;&gt;0,'Projet éducatif'!F13," ")</f>
        <v xml:space="preserve">Proportion des élèves ayant un résultat entre 70% et 100% aux épreuves du MEQ en 6e année d'ici 2027 pour la compétence raisonner. </v>
      </c>
      <c r="D6" s="535"/>
      <c r="E6" s="23">
        <f>'MEO objectif 1.1'!K8</f>
        <v>72.7</v>
      </c>
      <c r="F6" s="18">
        <f>'MEO objectif 1.1'!L9</f>
        <v>0</v>
      </c>
      <c r="G6" s="18">
        <f>'MEO objectif 1.1'!M9</f>
        <v>0</v>
      </c>
      <c r="H6" s="18">
        <f>'MEO objectif 1.1'!N9</f>
        <v>0</v>
      </c>
      <c r="I6" s="18">
        <f>'MEO objectif 1.1'!O9</f>
        <v>0</v>
      </c>
    </row>
    <row r="7" spans="1:9" ht="47.25" customHeight="1" x14ac:dyDescent="0.2">
      <c r="A7" s="551" t="str">
        <f>IF('Projet éducatif'!D14&lt;&gt;0,'Projet éducatif'!D14," ")</f>
        <v>Augmenter le pourcentage d'élèves qui ont 70% et plus au sommaire de la compétence raisonner.</v>
      </c>
      <c r="B7" s="535"/>
      <c r="C7" s="552" t="s">
        <v>183</v>
      </c>
      <c r="D7" s="552"/>
      <c r="E7" s="23">
        <f>'MEO objectif 1.1'!K8</f>
        <v>72.7</v>
      </c>
      <c r="F7" s="18">
        <f>'MEO objectif 1.1'!L8</f>
        <v>73</v>
      </c>
      <c r="G7" s="18">
        <f>'MEO objectif 1.1'!M8</f>
        <v>74</v>
      </c>
      <c r="H7" s="18">
        <f>'MEO objectif 1.1'!N8</f>
        <v>75.5</v>
      </c>
      <c r="I7" s="18">
        <f>'MEO objectif 1.1'!O8</f>
        <v>77</v>
      </c>
    </row>
    <row r="8" spans="1:9" ht="25.9" customHeight="1" x14ac:dyDescent="0.2">
      <c r="A8" s="551"/>
      <c r="B8" s="535"/>
      <c r="C8" s="553" t="s">
        <v>210</v>
      </c>
      <c r="D8" s="553"/>
      <c r="E8" s="550" t="s">
        <v>220</v>
      </c>
      <c r="F8" s="550"/>
      <c r="G8" s="550"/>
      <c r="H8" s="550"/>
      <c r="I8" s="550"/>
    </row>
    <row r="9" spans="1:9" ht="13.9" customHeight="1" x14ac:dyDescent="0.2">
      <c r="A9" s="551"/>
      <c r="B9" s="535"/>
      <c r="C9" s="538" t="s">
        <v>223</v>
      </c>
      <c r="D9" s="539"/>
      <c r="E9" s="107"/>
      <c r="F9" s="124"/>
      <c r="G9" s="18"/>
      <c r="H9" s="18"/>
      <c r="I9" s="18"/>
    </row>
    <row r="10" spans="1:9" ht="13.15" customHeight="1" x14ac:dyDescent="0.2">
      <c r="A10" s="551"/>
      <c r="B10" s="535"/>
      <c r="C10" s="538" t="s">
        <v>224</v>
      </c>
      <c r="D10" s="539"/>
      <c r="E10" s="111">
        <v>77.599999999999994</v>
      </c>
      <c r="F10" s="128"/>
      <c r="G10" s="124"/>
      <c r="H10" s="18"/>
      <c r="I10" s="18"/>
    </row>
    <row r="11" spans="1:9" ht="16.899999999999999" customHeight="1" x14ac:dyDescent="0.2">
      <c r="A11" s="551"/>
      <c r="B11" s="535"/>
      <c r="C11" s="538" t="s">
        <v>225</v>
      </c>
      <c r="D11" s="539"/>
      <c r="E11" s="113">
        <v>97.4</v>
      </c>
      <c r="F11" s="125"/>
      <c r="G11" s="128"/>
      <c r="H11" s="124"/>
      <c r="I11" s="18"/>
    </row>
    <row r="12" spans="1:9" ht="13.15" customHeight="1" x14ac:dyDescent="0.2">
      <c r="A12" s="551"/>
      <c r="B12" s="535"/>
      <c r="C12" s="538" t="s">
        <v>226</v>
      </c>
      <c r="D12" s="539"/>
      <c r="E12" s="116">
        <v>88.1</v>
      </c>
      <c r="F12" s="126"/>
      <c r="G12" s="125"/>
      <c r="H12" s="128"/>
      <c r="I12" s="124"/>
    </row>
    <row r="13" spans="1:9" ht="14.45" customHeight="1" x14ac:dyDescent="0.2">
      <c r="A13" s="551"/>
      <c r="B13" s="535"/>
      <c r="C13" s="538" t="s">
        <v>227</v>
      </c>
      <c r="D13" s="539"/>
      <c r="E13" s="119">
        <v>92.9</v>
      </c>
      <c r="F13" s="127"/>
      <c r="G13" s="126"/>
      <c r="H13" s="125"/>
      <c r="I13" s="128"/>
    </row>
    <row r="14" spans="1:9" ht="15.6" customHeight="1" thickBot="1" x14ac:dyDescent="0.25">
      <c r="A14" s="551"/>
      <c r="B14" s="535"/>
      <c r="C14" s="537" t="s">
        <v>228</v>
      </c>
      <c r="D14" s="537"/>
      <c r="E14" s="122">
        <v>72.099999999999994</v>
      </c>
      <c r="F14" s="122"/>
      <c r="G14" s="127"/>
      <c r="H14" s="126"/>
      <c r="I14" s="125"/>
    </row>
    <row r="15" spans="1:9" ht="6" customHeight="1" x14ac:dyDescent="0.2">
      <c r="A15" s="543"/>
      <c r="B15" s="544"/>
      <c r="C15" s="544"/>
      <c r="D15" s="544"/>
      <c r="E15" s="17"/>
      <c r="F15" s="17"/>
      <c r="G15" s="17"/>
      <c r="H15" s="17"/>
      <c r="I15" s="17"/>
    </row>
    <row r="16" spans="1:9" ht="6" customHeight="1" x14ac:dyDescent="0.2">
      <c r="E16" s="10"/>
      <c r="F16" s="10"/>
      <c r="G16" s="10"/>
      <c r="H16" s="10"/>
      <c r="I16" s="10"/>
    </row>
    <row r="17" spans="1:9" ht="16.149999999999999" customHeight="1" x14ac:dyDescent="0.25">
      <c r="A17" s="129" t="s">
        <v>34</v>
      </c>
      <c r="B17" s="533" t="str">
        <f>IF('Projet éducatif'!E17&lt;&gt;0,'Projet éducatif'!E17," ")</f>
        <v>7 sphères différentes touchées par l'offre d'activité.</v>
      </c>
      <c r="C17" s="532" t="str">
        <f>IF('Projet éducatif'!F17&lt;&gt;0,'Projet éducatif'!F17," ")</f>
        <v>Nombre de sphères touchées par l'offre de parascolaire</v>
      </c>
      <c r="D17" s="532"/>
      <c r="E17" s="23">
        <f>'MEO objectif 2.1'!K8</f>
        <v>1</v>
      </c>
      <c r="F17" s="18"/>
      <c r="G17" s="18"/>
      <c r="H17" s="18"/>
      <c r="I17" s="18"/>
    </row>
    <row r="18" spans="1:9" ht="29.45" customHeight="1" x14ac:dyDescent="0.2">
      <c r="A18" s="106" t="s">
        <v>37</v>
      </c>
      <c r="B18" s="532"/>
      <c r="C18" s="532" t="str">
        <f>IF('Projet éducatif'!F19&lt;&gt;0,'Projet éducatif'!F19," ")</f>
        <v>Proportion d'élèves ayant participé à un parascolaire durant l'année</v>
      </c>
      <c r="D18" s="532"/>
      <c r="E18" s="130">
        <f>'MEO objectif 2.1'!K10</f>
        <v>0</v>
      </c>
      <c r="F18" s="18"/>
      <c r="G18" s="18"/>
      <c r="H18" s="18"/>
      <c r="I18" s="18"/>
    </row>
    <row r="19" spans="1:9" ht="16.149999999999999" customHeight="1" x14ac:dyDescent="0.2">
      <c r="A19" s="25"/>
      <c r="B19" s="9"/>
      <c r="C19" s="536" t="s">
        <v>183</v>
      </c>
      <c r="D19" s="536"/>
      <c r="E19" s="18">
        <f>'MEO objectif 2.1'!K8</f>
        <v>1</v>
      </c>
      <c r="F19" s="18">
        <f>'MEO objectif 2.1'!L8</f>
        <v>3</v>
      </c>
      <c r="G19" s="18">
        <f>'MEO objectif 2.1'!M8</f>
        <v>5</v>
      </c>
      <c r="H19" s="18">
        <f>'MEO objectif 2.1'!N8</f>
        <v>6</v>
      </c>
      <c r="I19" s="18">
        <f>'MEO objectif 2.1'!O8</f>
        <v>7</v>
      </c>
    </row>
    <row r="20" spans="1:9" ht="6" customHeight="1" x14ac:dyDescent="0.2">
      <c r="A20" s="20"/>
      <c r="B20" s="1"/>
      <c r="C20" s="1"/>
      <c r="D20" s="21"/>
      <c r="E20" s="17"/>
      <c r="F20" s="17"/>
      <c r="G20" s="17"/>
      <c r="H20" s="17"/>
      <c r="I20" s="17"/>
    </row>
    <row r="21" spans="1:9" ht="16.149999999999999" customHeight="1" x14ac:dyDescent="0.25">
      <c r="A21" s="89" t="s">
        <v>38</v>
      </c>
      <c r="B21" s="533" t="str">
        <f>IF('Projet éducatif'!E22&lt;&gt;0,'Projet éducatif'!E22," ")</f>
        <v>Cibles à déterminer à la fin de l'année 2023-2024</v>
      </c>
      <c r="C21" s="532" t="str">
        <f>IF('Projet éducatif'!F22&lt;&gt;0,'Projet éducatif'!F22," ")</f>
        <v>Nombre de fois où les outils proposés ont été utilisés</v>
      </c>
      <c r="D21" s="532"/>
      <c r="E21" s="23">
        <f>'MEO objectif 2.2'!K8</f>
        <v>0</v>
      </c>
      <c r="F21" s="18"/>
      <c r="G21" s="18"/>
      <c r="H21" s="18"/>
      <c r="I21" s="18"/>
    </row>
    <row r="22" spans="1:9" ht="52.15" customHeight="1" x14ac:dyDescent="0.2">
      <c r="A22" s="105" t="str">
        <f>IF('Projet éducatif'!D23&lt;&gt;0,'Projet éducatif'!D23," ")</f>
        <v>Outiller les parents dans leur compréhension des pratiques éducatives et pédagogiques utilisées et sur le développement socioaffectif de l'enfant.</v>
      </c>
      <c r="B22" s="533"/>
      <c r="C22" s="532" t="str">
        <f>IF('Projet éducatif'!F23&lt;&gt;0,'Projet éducatif'!F23," ")</f>
        <v>Degré de satisfaction des parents utilisateurs des outils</v>
      </c>
      <c r="D22" s="532"/>
      <c r="E22" s="23">
        <f>'MEO objectif 2.2'!K9</f>
        <v>0</v>
      </c>
      <c r="F22" s="18"/>
      <c r="G22" s="18"/>
      <c r="H22" s="18"/>
      <c r="I22" s="18"/>
    </row>
    <row r="23" spans="1:9" ht="16.149999999999999" customHeight="1" x14ac:dyDescent="0.2">
      <c r="A23" s="25"/>
      <c r="B23" s="9"/>
      <c r="C23" s="536" t="s">
        <v>183</v>
      </c>
      <c r="D23" s="536"/>
      <c r="E23" s="18"/>
      <c r="F23" s="18"/>
      <c r="G23" s="18"/>
      <c r="H23" s="18"/>
      <c r="I23" s="18"/>
    </row>
    <row r="24" spans="1:9" ht="6" customHeight="1" x14ac:dyDescent="0.2">
      <c r="E24" s="17"/>
      <c r="F24" s="17"/>
      <c r="G24" s="17"/>
      <c r="H24" s="17"/>
      <c r="I24" s="17"/>
    </row>
    <row r="25" spans="1:9" ht="41.25" customHeight="1" x14ac:dyDescent="0.25">
      <c r="A25" s="90" t="s">
        <v>46</v>
      </c>
      <c r="B25" s="548" t="str">
        <f>IF('Projet éducatif'!E27&lt;&gt;0,'Projet éducatif'!E27," ")</f>
        <v>6 projets différents</v>
      </c>
      <c r="C25" s="546" t="str">
        <f>IF('Projet éducatif'!F27&lt;&gt;0,'Projet éducatif'!F27," ")</f>
        <v>Nombre de projets bonifiants l'enseignement des compétences disciplinaires par un contexte varié, réel et signifiant.</v>
      </c>
      <c r="D25" s="547"/>
      <c r="E25" s="23">
        <f>'MEO objectif 3.1'!K8</f>
        <v>4</v>
      </c>
      <c r="F25" s="18"/>
      <c r="G25" s="18"/>
      <c r="H25" s="18"/>
      <c r="I25" s="18"/>
    </row>
    <row r="26" spans="1:9" ht="38.450000000000003" customHeight="1" x14ac:dyDescent="0.2">
      <c r="A26" s="104" t="str">
        <f>IF('Projet éducatif'!D28&lt;&gt;0,'Projet éducatif'!D28," ")</f>
        <v>Bonifier l'enseignement des compétences disciplinaires par des contextes variés, réels et signifiants.</v>
      </c>
      <c r="B26" s="549"/>
      <c r="C26" s="546" t="str">
        <f>IF('Projet éducatif'!F28&lt;&gt;0,'Projet éducatif'!F28," ")</f>
        <v xml:space="preserve"> </v>
      </c>
      <c r="D26" s="547"/>
      <c r="E26" s="23"/>
      <c r="F26" s="18"/>
      <c r="G26" s="18"/>
      <c r="H26" s="18"/>
      <c r="I26" s="18"/>
    </row>
    <row r="27" spans="1:9" ht="16.149999999999999" customHeight="1" x14ac:dyDescent="0.2">
      <c r="A27" s="25"/>
      <c r="B27" s="9"/>
      <c r="C27" s="545" t="s">
        <v>183</v>
      </c>
      <c r="D27" s="545"/>
      <c r="E27" s="18">
        <f>'MEO objectif 3.1'!K8</f>
        <v>4</v>
      </c>
      <c r="F27" s="18">
        <f>'MEO objectif 3.1'!L8</f>
        <v>4</v>
      </c>
      <c r="G27" s="18">
        <f>'MEO objectif 3.1'!M8</f>
        <v>5</v>
      </c>
      <c r="H27" s="18">
        <f>'MEO objectif 3.1'!N8</f>
        <v>6</v>
      </c>
      <c r="I27" s="18">
        <f>'MEO objectif 3.1'!O8</f>
        <v>6</v>
      </c>
    </row>
    <row r="28" spans="1:9" ht="6" customHeight="1" x14ac:dyDescent="0.2">
      <c r="E28" s="10"/>
      <c r="F28" s="10"/>
      <c r="G28" s="10"/>
      <c r="H28" s="10"/>
      <c r="I28" s="10"/>
    </row>
    <row r="29" spans="1:9" ht="6" customHeight="1" x14ac:dyDescent="0.2">
      <c r="A29" s="20"/>
      <c r="B29" s="1"/>
      <c r="C29" s="1"/>
      <c r="D29" s="21"/>
      <c r="E29" s="17"/>
      <c r="F29" s="17"/>
      <c r="G29" s="17"/>
      <c r="H29" s="17"/>
      <c r="I29" s="17"/>
    </row>
    <row r="30" spans="1:9" ht="16.149999999999999" customHeight="1" x14ac:dyDescent="0.25">
      <c r="A30" s="91" t="s">
        <v>53</v>
      </c>
      <c r="B30" s="541" t="str">
        <f>IF('Projet éducatif'!E32&lt;&gt;0,'Projet éducatif'!E32," ")</f>
        <v>25 heures de concertation par année</v>
      </c>
      <c r="C30" s="542" t="str">
        <f>IF('Projet éducatif'!F32&lt;&gt;0,'Projet éducatif'!F32," ")</f>
        <v xml:space="preserve">Nombre d'heures pour les CAP/année (concertations) </v>
      </c>
      <c r="D30" s="541"/>
      <c r="E30" s="23">
        <f>'MEO objectif 4.1'!K8</f>
        <v>7</v>
      </c>
      <c r="F30" s="18"/>
      <c r="G30" s="18"/>
      <c r="H30" s="18"/>
      <c r="I30" s="18"/>
    </row>
    <row r="31" spans="1:9" ht="39.6" customHeight="1" x14ac:dyDescent="0.2">
      <c r="A31" s="103" t="str">
        <f>IF('Projet éducatif'!D33&lt;&gt;0,'Projet éducatif'!D33," ")</f>
        <v xml:space="preserve">Augmenter à 25h par année et  protéger ce temps de concertation afin de développer des pratiques reconnues efficaces. </v>
      </c>
      <c r="B31" s="541"/>
      <c r="C31" s="542" t="str">
        <f>IF('Projet éducatif'!F33&lt;&gt;0,'Projet éducatif'!F33," ")</f>
        <v>Niveau de maturité de l'équipe collaborative selon l'échelle de Little</v>
      </c>
      <c r="D31" s="541"/>
      <c r="E31" s="23">
        <f>'MEO objectif 4.1'!K9</f>
        <v>0</v>
      </c>
      <c r="F31" s="18"/>
      <c r="G31" s="18"/>
      <c r="H31" s="18"/>
      <c r="I31" s="18"/>
    </row>
    <row r="32" spans="1:9" ht="16.149999999999999" customHeight="1" x14ac:dyDescent="0.2">
      <c r="A32" s="25"/>
      <c r="B32" s="9"/>
      <c r="C32" s="540" t="s">
        <v>183</v>
      </c>
      <c r="D32" s="540"/>
      <c r="E32" s="18">
        <f>'MEO objectif 4.1'!K8</f>
        <v>7</v>
      </c>
      <c r="F32" s="18">
        <f>'MEO objectif 4.1'!L8</f>
        <v>25</v>
      </c>
      <c r="G32" s="18">
        <f>'MEO objectif 4.1'!M8</f>
        <v>25</v>
      </c>
      <c r="H32" s="18">
        <f>'MEO objectif 4.1'!N8</f>
        <v>25</v>
      </c>
      <c r="I32" s="18">
        <f>'MEO objectif 4.1'!O8</f>
        <v>25</v>
      </c>
    </row>
    <row r="33" spans="5:9" ht="33.75" customHeight="1" x14ac:dyDescent="0.2">
      <c r="E33" s="17"/>
      <c r="F33" s="17"/>
      <c r="G33" s="17"/>
      <c r="H33" s="17"/>
      <c r="I33" s="17"/>
    </row>
  </sheetData>
  <sheetProtection formatCells="0" selectLockedCells="1"/>
  <mergeCells count="33">
    <mergeCell ref="C8:D8"/>
    <mergeCell ref="C32:D32"/>
    <mergeCell ref="B30:B31"/>
    <mergeCell ref="C30:D30"/>
    <mergeCell ref="C31:D31"/>
    <mergeCell ref="C10:D10"/>
    <mergeCell ref="A15:D15"/>
    <mergeCell ref="C23:D23"/>
    <mergeCell ref="C27:D27"/>
    <mergeCell ref="C26:D26"/>
    <mergeCell ref="B25:B26"/>
    <mergeCell ref="C25:D25"/>
    <mergeCell ref="A7:A14"/>
    <mergeCell ref="C7:D7"/>
    <mergeCell ref="C13:D13"/>
    <mergeCell ref="C12:D12"/>
    <mergeCell ref="C11:D11"/>
    <mergeCell ref="A1:B1"/>
    <mergeCell ref="C21:D21"/>
    <mergeCell ref="C22:D22"/>
    <mergeCell ref="B17:B18"/>
    <mergeCell ref="C17:D17"/>
    <mergeCell ref="B2:D2"/>
    <mergeCell ref="C5:D5"/>
    <mergeCell ref="B6:B14"/>
    <mergeCell ref="C6:D6"/>
    <mergeCell ref="B21:B22"/>
    <mergeCell ref="C19:D19"/>
    <mergeCell ref="A3:I3"/>
    <mergeCell ref="C14:D14"/>
    <mergeCell ref="C9:D9"/>
    <mergeCell ref="C18:D18"/>
    <mergeCell ref="E8:I8"/>
  </mergeCells>
  <pageMargins left="0.25" right="0.25" top="0.75" bottom="0.75" header="0.3" footer="0.3"/>
  <pageSetup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75a72e4-83a8-42c5-bf43-5a27144b9293">
      <UserInfo>
        <DisplayName>Vanier, École</DisplayName>
        <AccountId>1772</AccountId>
        <AccountType/>
      </UserInfo>
      <UserInfo>
        <DisplayName>Tremblay, Line</DisplayName>
        <AccountId>1865</AccountId>
        <AccountType/>
      </UserInfo>
      <UserInfo>
        <DisplayName>Gauthier, Isabelle</DisplayName>
        <AccountId>285</AccountId>
        <AccountType/>
      </UserInfo>
      <UserInfo>
        <DisplayName>Fréchette, École</DisplayName>
        <AccountId>1543</AccountId>
        <AccountType/>
      </UserInfo>
    </SharedWithUsers>
    <Is_Collaboration_Space_Locked xmlns="54a5a3bb-146f-4db4-997a-4d5b936c7e97" xsi:nil="true"/>
    <_activity xmlns="54a5a3bb-146f-4db4-997a-4d5b936c7e97" xsi:nil="true"/>
    <Invited_Teachers xmlns="54a5a3bb-146f-4db4-997a-4d5b936c7e97" xsi:nil="true"/>
    <IsNotebookLocked xmlns="54a5a3bb-146f-4db4-997a-4d5b936c7e97" xsi:nil="true"/>
    <Teachers xmlns="54a5a3bb-146f-4db4-997a-4d5b936c7e97">
      <UserInfo>
        <DisplayName/>
        <AccountId xsi:nil="true"/>
        <AccountType/>
      </UserInfo>
    </Teachers>
    <Distribution_Groups xmlns="54a5a3bb-146f-4db4-997a-4d5b936c7e97" xsi:nil="true"/>
    <Self_Registration_Enabled xmlns="54a5a3bb-146f-4db4-997a-4d5b936c7e97" xsi:nil="true"/>
    <LMS_Mappings xmlns="54a5a3bb-146f-4db4-997a-4d5b936c7e97" xsi:nil="true"/>
    <FolderType xmlns="54a5a3bb-146f-4db4-997a-4d5b936c7e97" xsi:nil="true"/>
    <CultureName xmlns="54a5a3bb-146f-4db4-997a-4d5b936c7e97" xsi:nil="true"/>
    <Templates xmlns="54a5a3bb-146f-4db4-997a-4d5b936c7e97" xsi:nil="true"/>
    <Has_Teacher_Only_SectionGroup xmlns="54a5a3bb-146f-4db4-997a-4d5b936c7e97" xsi:nil="true"/>
    <Teams_Channel_Section_Location xmlns="54a5a3bb-146f-4db4-997a-4d5b936c7e97" xsi:nil="true"/>
    <NotebookType xmlns="54a5a3bb-146f-4db4-997a-4d5b936c7e97" xsi:nil="true"/>
    <Owner xmlns="54a5a3bb-146f-4db4-997a-4d5b936c7e97">
      <UserInfo>
        <DisplayName/>
        <AccountId xsi:nil="true"/>
        <AccountType/>
      </UserInfo>
    </Owner>
    <Math_Settings xmlns="54a5a3bb-146f-4db4-997a-4d5b936c7e97" xsi:nil="true"/>
    <DefaultSectionNames xmlns="54a5a3bb-146f-4db4-997a-4d5b936c7e97" xsi:nil="true"/>
    <AppVersion xmlns="54a5a3bb-146f-4db4-997a-4d5b936c7e97" xsi:nil="true"/>
    <TeamsChannelId xmlns="54a5a3bb-146f-4db4-997a-4d5b936c7e97" xsi:nil="true"/>
    <Invited_Students xmlns="54a5a3bb-146f-4db4-997a-4d5b936c7e97" xsi:nil="true"/>
    <Students xmlns="54a5a3bb-146f-4db4-997a-4d5b936c7e97">
      <UserInfo>
        <DisplayName/>
        <AccountId xsi:nil="true"/>
        <AccountType/>
      </UserInfo>
    </Students>
    <Student_Groups xmlns="54a5a3bb-146f-4db4-997a-4d5b936c7e97">
      <UserInfo>
        <DisplayName/>
        <AccountId xsi:nil="true"/>
        <AccountType/>
      </UserInfo>
    </Student_Group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8F27D7156C85146A5D90FFBE13D14D7" ma:contentTypeVersion="36" ma:contentTypeDescription="Crée un document." ma:contentTypeScope="" ma:versionID="13657f0040a8ebd22fac55b8aa66ac71">
  <xsd:schema xmlns:xsd="http://www.w3.org/2001/XMLSchema" xmlns:xs="http://www.w3.org/2001/XMLSchema" xmlns:p="http://schemas.microsoft.com/office/2006/metadata/properties" xmlns:ns3="b75a72e4-83a8-42c5-bf43-5a27144b9293" xmlns:ns4="54a5a3bb-146f-4db4-997a-4d5b936c7e97" targetNamespace="http://schemas.microsoft.com/office/2006/metadata/properties" ma:root="true" ma:fieldsID="f33e43cd89a5c4e528f1fcd01afd2443" ns3:_="" ns4:_="">
    <xsd:import namespace="b75a72e4-83a8-42c5-bf43-5a27144b9293"/>
    <xsd:import namespace="54a5a3bb-146f-4db4-997a-4d5b936c7e9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EventHashCode" minOccurs="0"/>
                <xsd:element ref="ns4:MediaServiceGenerationTime" minOccurs="0"/>
                <xsd:element ref="ns4:MediaServiceLocation" minOccurs="0"/>
                <xsd:element ref="ns4:MediaServiceAutoKeyPoints" minOccurs="0"/>
                <xsd:element ref="ns4:MediaServiceKeyPoints" minOccurs="0"/>
                <xsd:element ref="ns4:NotebookType" minOccurs="0"/>
                <xsd:element ref="ns4:FolderType" minOccurs="0"/>
                <xsd:element ref="ns4:CultureName" minOccurs="0"/>
                <xsd:element ref="ns4:AppVersion" minOccurs="0"/>
                <xsd:element ref="ns4:TeamsChannelId" minOccurs="0"/>
                <xsd:element ref="ns4:Owner" minOccurs="0"/>
                <xsd:element ref="ns4:Math_Settings" minOccurs="0"/>
                <xsd:element ref="ns4:DefaultSectionNames" minOccurs="0"/>
                <xsd:element ref="ns4:Templates" minOccurs="0"/>
                <xsd:element ref="ns4:Teachers" minOccurs="0"/>
                <xsd:element ref="ns4:Students" minOccurs="0"/>
                <xsd:element ref="ns4:Student_Groups" minOccurs="0"/>
                <xsd:element ref="ns4:Distribution_Groups" minOccurs="0"/>
                <xsd:element ref="ns4:LMS_Mappings" minOccurs="0"/>
                <xsd:element ref="ns4:Invited_Teachers" minOccurs="0"/>
                <xsd:element ref="ns4:Invited_Students" minOccurs="0"/>
                <xsd:element ref="ns4:Self_Registration_Enabled" minOccurs="0"/>
                <xsd:element ref="ns4:Has_Teacher_Only_SectionGroup" minOccurs="0"/>
                <xsd:element ref="ns4:Is_Collaboration_Space_Locked" minOccurs="0"/>
                <xsd:element ref="ns4:IsNotebookLocked" minOccurs="0"/>
                <xsd:element ref="ns4:Teams_Channel_Section_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5a72e4-83a8-42c5-bf43-5a27144b9293" elementFormDefault="qualified">
    <xsd:import namespace="http://schemas.microsoft.com/office/2006/documentManagement/types"/>
    <xsd:import namespace="http://schemas.microsoft.com/office/infopath/2007/PartnerControls"/>
    <xsd:element name="SharedWithUsers" ma:index="8"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description="" ma:internalName="SharedWithDetails" ma:readOnly="true">
      <xsd:simpleType>
        <xsd:restriction base="dms:Note">
          <xsd:maxLength value="255"/>
        </xsd:restriction>
      </xsd:simpleType>
    </xsd:element>
    <xsd:element name="SharingHintHash" ma:index="10" nillable="true" ma:displayName="Partage du hachage d’indicateu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a5a3bb-146f-4db4-997a-4d5b936c7e9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NotebookType" ma:index="21" nillable="true" ma:displayName="Notebook Type" ma:internalName="NotebookType">
      <xsd:simpleType>
        <xsd:restriction base="dms:Text"/>
      </xsd:simpleType>
    </xsd:element>
    <xsd:element name="FolderType" ma:index="22" nillable="true" ma:displayName="Folder Type" ma:internalName="FolderType">
      <xsd:simpleType>
        <xsd:restriction base="dms:Text"/>
      </xsd:simpleType>
    </xsd:element>
    <xsd:element name="CultureName" ma:index="23" nillable="true" ma:displayName="Culture Name" ma:internalName="CultureName">
      <xsd:simpleType>
        <xsd:restriction base="dms:Text"/>
      </xsd:simpleType>
    </xsd:element>
    <xsd:element name="AppVersion" ma:index="24" nillable="true" ma:displayName="App Version" ma:internalName="AppVersion">
      <xsd:simpleType>
        <xsd:restriction base="dms:Text"/>
      </xsd:simpleType>
    </xsd:element>
    <xsd:element name="TeamsChannelId" ma:index="25" nillable="true" ma:displayName="Teams Channel Id" ma:internalName="TeamsChannelId">
      <xsd:simpleType>
        <xsd:restriction base="dms:Text"/>
      </xsd:simpleType>
    </xsd:element>
    <xsd:element name="Owner" ma:index="26"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27" nillable="true" ma:displayName="Math Settings" ma:internalName="Math_Settings">
      <xsd:simpleType>
        <xsd:restriction base="dms:Text"/>
      </xsd:simpleType>
    </xsd:element>
    <xsd:element name="DefaultSectionNames" ma:index="28" nillable="true" ma:displayName="Default Section Names" ma:internalName="DefaultSectionNames">
      <xsd:simpleType>
        <xsd:restriction base="dms:Note">
          <xsd:maxLength value="255"/>
        </xsd:restriction>
      </xsd:simpleType>
    </xsd:element>
    <xsd:element name="Templates" ma:index="29" nillable="true" ma:displayName="Templates" ma:internalName="Templates">
      <xsd:simpleType>
        <xsd:restriction base="dms:Note">
          <xsd:maxLength value="255"/>
        </xsd:restriction>
      </xsd:simpleType>
    </xsd:element>
    <xsd:element name="Teachers" ma:index="30"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31"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32"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33" nillable="true" ma:displayName="Distribution Groups" ma:internalName="Distribution_Groups">
      <xsd:simpleType>
        <xsd:restriction base="dms:Note">
          <xsd:maxLength value="255"/>
        </xsd:restriction>
      </xsd:simpleType>
    </xsd:element>
    <xsd:element name="LMS_Mappings" ma:index="34" nillable="true" ma:displayName="LMS Mappings" ma:internalName="LMS_Mappings">
      <xsd:simpleType>
        <xsd:restriction base="dms:Note">
          <xsd:maxLength value="255"/>
        </xsd:restriction>
      </xsd:simpleType>
    </xsd:element>
    <xsd:element name="Invited_Teachers" ma:index="35" nillable="true" ma:displayName="Invited Teachers" ma:internalName="Invited_Teachers">
      <xsd:simpleType>
        <xsd:restriction base="dms:Note">
          <xsd:maxLength value="255"/>
        </xsd:restriction>
      </xsd:simpleType>
    </xsd:element>
    <xsd:element name="Invited_Students" ma:index="36" nillable="true" ma:displayName="Invited Students" ma:internalName="Invited_Students">
      <xsd:simpleType>
        <xsd:restriction base="dms:Note">
          <xsd:maxLength value="255"/>
        </xsd:restriction>
      </xsd:simpleType>
    </xsd:element>
    <xsd:element name="Self_Registration_Enabled" ma:index="37" nillable="true" ma:displayName="Self Registration Enabled" ma:internalName="Self_Registration_Enabled">
      <xsd:simpleType>
        <xsd:restriction base="dms:Boolean"/>
      </xsd:simpleType>
    </xsd:element>
    <xsd:element name="Has_Teacher_Only_SectionGroup" ma:index="38" nillable="true" ma:displayName="Has Teacher Only SectionGroup" ma:internalName="Has_Teacher_Only_SectionGroup">
      <xsd:simpleType>
        <xsd:restriction base="dms:Boolean"/>
      </xsd:simpleType>
    </xsd:element>
    <xsd:element name="Is_Collaboration_Space_Locked" ma:index="39" nillable="true" ma:displayName="Is Collaboration Space Locked" ma:internalName="Is_Collaboration_Space_Locked">
      <xsd:simpleType>
        <xsd:restriction base="dms:Boolean"/>
      </xsd:simpleType>
    </xsd:element>
    <xsd:element name="IsNotebookLocked" ma:index="40" nillable="true" ma:displayName="Is Notebook Locked" ma:internalName="IsNotebookLocked">
      <xsd:simpleType>
        <xsd:restriction base="dms:Boolean"/>
      </xsd:simpleType>
    </xsd:element>
    <xsd:element name="Teams_Channel_Section_Location" ma:index="41" nillable="true" ma:displayName="Teams Channel Section Location" ma:internalName="Teams_Channel_Section_Location">
      <xsd:simpleType>
        <xsd:restriction base="dms:Text"/>
      </xsd:simpleType>
    </xsd:element>
    <xsd:element name="MediaLengthInSeconds" ma:index="42" nillable="true" ma:displayName="Length (seconds)" ma:internalName="MediaLengthInSeconds" ma:readOnly="true">
      <xsd:simpleType>
        <xsd:restriction base="dms:Unknown"/>
      </xsd:simpleType>
    </xsd:element>
    <xsd:element name="_activity" ma:index="4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FFDE15-5137-4B60-97A0-178A0E6C9E1B}">
  <ds:schemaRefs>
    <ds:schemaRef ds:uri="http://schemas.microsoft.com/office/2006/metadata/properties"/>
    <ds:schemaRef ds:uri="http://purl.org/dc/terms/"/>
    <ds:schemaRef ds:uri="http://www.w3.org/XML/1998/namespace"/>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54a5a3bb-146f-4db4-997a-4d5b936c7e97"/>
    <ds:schemaRef ds:uri="b75a72e4-83a8-42c5-bf43-5a27144b9293"/>
    <ds:schemaRef ds:uri="http://purl.org/dc/dcmitype/"/>
  </ds:schemaRefs>
</ds:datastoreItem>
</file>

<file path=customXml/itemProps2.xml><?xml version="1.0" encoding="utf-8"?>
<ds:datastoreItem xmlns:ds="http://schemas.openxmlformats.org/officeDocument/2006/customXml" ds:itemID="{70D5B923-4AB1-449E-8CC2-F9FCE6DFAFCB}">
  <ds:schemaRefs>
    <ds:schemaRef ds:uri="http://schemas.microsoft.com/sharepoint/v3/contenttype/forms"/>
  </ds:schemaRefs>
</ds:datastoreItem>
</file>

<file path=customXml/itemProps3.xml><?xml version="1.0" encoding="utf-8"?>
<ds:datastoreItem xmlns:ds="http://schemas.openxmlformats.org/officeDocument/2006/customXml" ds:itemID="{5A2A647C-BCB7-468B-87C9-014F1A0261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5a72e4-83a8-42c5-bf43-5a27144b9293"/>
    <ds:schemaRef ds:uri="54a5a3bb-146f-4db4-997a-4d5b936c7e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Mot de passe</vt:lpstr>
      <vt:lpstr>Projet éducatif</vt:lpstr>
      <vt:lpstr>MEO objectif 1.1</vt:lpstr>
      <vt:lpstr>MEO objectif 2.1</vt:lpstr>
      <vt:lpstr>MEO objectif 2.2</vt:lpstr>
      <vt:lpstr>MEO objectif 3.1</vt:lpstr>
      <vt:lpstr>MEO objectif 4.1</vt:lpstr>
      <vt:lpstr>Reddition de comptes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Boivin, Maxime</dc:creator>
  <cp:keywords/>
  <dc:description/>
  <cp:lastModifiedBy>Rose, Nadia</cp:lastModifiedBy>
  <cp:revision/>
  <dcterms:created xsi:type="dcterms:W3CDTF">2018-10-02T18:20:47Z</dcterms:created>
  <dcterms:modified xsi:type="dcterms:W3CDTF">2024-04-04T15:29:11Z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0x01010058F27D7156C85146A5D90FFBE13D14D7</vt:lpwstr>
  </property>
  <property fmtid="{D5CDD505-2E9C-101B-9397-08002B2CF9AE}" pid="3" name="Order">
    <vt:r8>1065800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AuthorIds_UIVersion_5120">
    <vt:lpwstr>62</vt:lpwstr>
  </property>
  <property fmtid="{D5CDD505-2E9C-101B-9397-08002B2CF9AE}" pid="9" name="AuthorIds_UIVersion_6144">
    <vt:lpwstr>62</vt:lpwstr>
  </property>
  <property fmtid="{D5CDD505-2E9C-101B-9397-08002B2CF9AE}" pid="10" name="AuthorIds_UIVersion_9728">
    <vt:lpwstr>62</vt:lpwstr>
  </property>
  <property fmtid="{D5CDD505-2E9C-101B-9397-08002B2CF9AE}" pid="11" name="SharedWithUsers">
    <vt:lpwstr>1772;#Vanier, École;#1865;#Tremblay, Line;#285;#Gauthier, Isabelle;#1543;#Fréchette, École</vt:lpwstr>
  </property>
  <property fmtid="{D5CDD505-2E9C-101B-9397-08002B2CF9AE}" pid="12" name="MediaServiceImageTags">
    <vt:lpwstr/>
  </property>
</Properties>
</file>