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csdesrivesdusaguenay-my.sharepoint.com/personal/annie_gaudreault_csrsaguenay_qc_ca/Documents/ST-DENIS et ST-ISIDORE/comité pédagogique/projet éducatif/2021-2022/"/>
    </mc:Choice>
  </mc:AlternateContent>
  <xr:revisionPtr revIDLastSave="0" documentId="8_{219D51FB-5B9C-4503-8F91-934749098C9E}" xr6:coauthVersionLast="47" xr6:coauthVersionMax="47" xr10:uidLastSave="{00000000-0000-0000-0000-000000000000}"/>
  <bookViews>
    <workbookView xWindow="-120" yWindow="-120" windowWidth="29040" windowHeight="15840" firstSheet="1" activeTab="3" xr2:uid="{00000000-000D-0000-FFFF-FFFF00000000}"/>
  </bookViews>
  <sheets>
    <sheet name="Projet éducatif" sheetId="1" r:id="rId1"/>
    <sheet name="MEO objectif 1.1" sheetId="2" r:id="rId2"/>
    <sheet name="MEO objectif 2.1" sheetId="6" r:id="rId3"/>
    <sheet name="MEO objectif 3.1" sheetId="8" r:id="rId4"/>
    <sheet name="Reddition de comptes"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8" l="1"/>
  <c r="E27" i="4"/>
  <c r="E28" i="4"/>
  <c r="B27" i="4"/>
  <c r="B16" i="4"/>
  <c r="A28" i="4"/>
  <c r="A22" i="4"/>
  <c r="A17" i="4"/>
  <c r="A7" i="4"/>
  <c r="B6" i="4"/>
  <c r="C6" i="4"/>
  <c r="C29" i="4"/>
  <c r="C30" i="4"/>
  <c r="C27" i="4"/>
  <c r="C22" i="4"/>
  <c r="C23" i="4"/>
  <c r="C24" i="4"/>
  <c r="C17" i="4"/>
  <c r="C18" i="4"/>
  <c r="C19" i="4"/>
  <c r="C16" i="4"/>
  <c r="C12" i="4"/>
  <c r="C13" i="4"/>
  <c r="C9" i="4"/>
  <c r="C8" i="4"/>
  <c r="C7" i="4"/>
  <c r="E18" i="4"/>
  <c r="E19" i="4"/>
  <c r="E30" i="4"/>
  <c r="E9" i="4"/>
  <c r="E8" i="4"/>
  <c r="E7" i="4"/>
  <c r="E6" i="4"/>
  <c r="B6" i="8"/>
  <c r="D11" i="8"/>
  <c r="D10" i="8"/>
  <c r="D8" i="8"/>
  <c r="B8" i="8"/>
  <c r="A8" i="8"/>
  <c r="D9" i="6"/>
  <c r="D11" i="6"/>
  <c r="D10" i="6"/>
  <c r="D8" i="6"/>
  <c r="B8" i="6"/>
  <c r="A8" i="6"/>
  <c r="B6" i="6"/>
  <c r="D11" i="2"/>
  <c r="D9" i="2"/>
  <c r="D10" i="2"/>
  <c r="D8" i="2"/>
  <c r="B6" i="2"/>
  <c r="B8" i="2"/>
  <c r="A8" i="2"/>
  <c r="A7" i="8"/>
  <c r="A7" i="6"/>
  <c r="A1" i="6"/>
  <c r="A1" i="4"/>
  <c r="A7" i="2"/>
  <c r="A1" i="2"/>
</calcChain>
</file>

<file path=xl/sharedStrings.xml><?xml version="1.0" encoding="utf-8"?>
<sst xmlns="http://schemas.openxmlformats.org/spreadsheetml/2006/main" count="190" uniqueCount="117">
  <si>
    <t>École St-Isidore et St-Denis</t>
  </si>
  <si>
    <t xml:space="preserve">Mission : </t>
  </si>
  <si>
    <t>Assurer la réussite de tous les élèves en acceptant qu'elle soit différente pour certains d'entre eux.</t>
  </si>
  <si>
    <t>[logo]</t>
  </si>
  <si>
    <t xml:space="preserve">Vision : </t>
  </si>
  <si>
    <t xml:space="preserve">Valeurs  : </t>
  </si>
  <si>
    <t xml:space="preserve">Comportements : </t>
  </si>
  <si>
    <t>Collaboration</t>
  </si>
  <si>
    <t>Être complice entre nous pour la réussite des élèves et l'épanouissement de tous</t>
  </si>
  <si>
    <t>PROJET ÉDUCATIF  2018-2022</t>
  </si>
  <si>
    <t>Cibles</t>
  </si>
  <si>
    <t>Indicateurs</t>
  </si>
  <si>
    <t>Axe 1 : L'atteinte du plein potentiel de toutes et de tous</t>
  </si>
  <si>
    <t>Orientation 1</t>
  </si>
  <si>
    <t>Objectif 1.1</t>
  </si>
  <si>
    <t>4e année: 77% d'ici 2022          6e année: 84% d'ici 2022</t>
  </si>
  <si>
    <t>Augmenter la compétence à lire chez nos élèves</t>
  </si>
  <si>
    <t>Taux de réussite à l'épreuve MEES en lecture de 4e année</t>
  </si>
  <si>
    <t>Taux de réussite à l'épreuve MEES en lecture de 6e année</t>
  </si>
  <si>
    <t>Axe 2 : Un milieu inclusif, propice au développement, à l'apprentissage et à la réussite</t>
  </si>
  <si>
    <t>Orientation 2</t>
  </si>
  <si>
    <t>Assurer un climat de bienveillance</t>
  </si>
  <si>
    <t>Objectif 2.1</t>
  </si>
  <si>
    <t>Harmoniser les pratiques pour améliorer les habiletés sociales de nos élèves</t>
  </si>
  <si>
    <t>Taux d'élèves qui respectent l'échelle de niveau de bruit</t>
  </si>
  <si>
    <t>Axe 3 : Des acteurs et des partenaires mobilisés pour la réussite</t>
  </si>
  <si>
    <t>Orientation 3</t>
  </si>
  <si>
    <t>Favoriser la collaboration parents/école</t>
  </si>
  <si>
    <t>Objectif 3.1</t>
  </si>
  <si>
    <t>Augmenter les communications positives faites aux parents</t>
  </si>
  <si>
    <t>MISE EN ŒUVRE 2018-2022</t>
  </si>
  <si>
    <t>Projet éducatif</t>
  </si>
  <si>
    <t>Plan engagement vers la réussite</t>
  </si>
  <si>
    <t>Orientation ou objectif</t>
  </si>
  <si>
    <t>Augmenter la compétence de nos élèves en littératie</t>
  </si>
  <si>
    <t xml:space="preserve">Cible </t>
  </si>
  <si>
    <t>Indicateur(s)</t>
  </si>
  <si>
    <t>Valeur de départ</t>
  </si>
  <si>
    <t>Cible terminale</t>
  </si>
  <si>
    <t xml:space="preserve">Augmmenter la moyenne des taux de réussite des élèves aux épreuves en lecture à 80% </t>
  </si>
  <si>
    <t>PLAN D'ACTION 2019-2023</t>
  </si>
  <si>
    <t>Identification des actions</t>
  </si>
  <si>
    <t>Groupe d'élèves visés</t>
  </si>
  <si>
    <t>Responsable</t>
  </si>
  <si>
    <t>Mise en œuvre de l'action
 (Durée, Fréquence, lieu, …)</t>
  </si>
  <si>
    <t>Ressources
(Humaines, Matérielles, Fnancières, …)</t>
  </si>
  <si>
    <t>Mode d'évaluation</t>
  </si>
  <si>
    <t>Action #1</t>
  </si>
  <si>
    <t>Tous les élèves</t>
  </si>
  <si>
    <t>Tout le personnel</t>
  </si>
  <si>
    <t>Favoriser la motivation à lire de nos élèves</t>
  </si>
  <si>
    <t>Action #2</t>
  </si>
  <si>
    <t>Tous les élèves et tout le personnel</t>
  </si>
  <si>
    <t>15 minutes de lecture tous les matins de 8h à 8h15 dans la classe de l'enseignant à l'exception du cours d'éducation physique.</t>
  </si>
  <si>
    <t>Établir un temps de lecture quotidien (15 minutes)</t>
  </si>
  <si>
    <t>Action #3</t>
  </si>
  <si>
    <t>Direction, orthopédagogues et titulaires.</t>
  </si>
  <si>
    <t>Action #4</t>
  </si>
  <si>
    <t>Agir avec éthique et bienveillance</t>
  </si>
  <si>
    <r>
      <t>A</t>
    </r>
    <r>
      <rPr>
        <sz val="8"/>
        <color theme="1"/>
        <rFont val="Arial"/>
        <family val="2"/>
      </rPr>
      <t>ugmenter à 90% la moyenne des taux des élèves qui se sentent toujours ou souvent en sécurité à l'école</t>
    </r>
  </si>
  <si>
    <t>Comité de bienveillance et Titulaires</t>
  </si>
  <si>
    <t>Libération des enseignants du comité. 
Présence du psychologue, de la psychoéducatrice et des TES.
Ressource régionale pour les troubles de comportements. 
Ressource régionale pour l'intimidation et la violence.</t>
  </si>
  <si>
    <t>Bonifier et diversifier les moyens de communiquer positivement avec les parents</t>
  </si>
  <si>
    <t>Taux de satisfaction des parents envers les moyens de communication utilisés</t>
  </si>
  <si>
    <t>Aucune</t>
  </si>
  <si>
    <t>Comité de bienveillance</t>
  </si>
  <si>
    <t>Reddition de comptes 2018-2022</t>
  </si>
  <si>
    <t>Évolution de la cible</t>
  </si>
  <si>
    <t>N/A</t>
  </si>
  <si>
    <t>Authenticité</t>
  </si>
  <si>
    <t>Accueillir avec ouverture pour intervenir positivement</t>
  </si>
  <si>
    <t>Se permettre d’être soi-même, sans avoir peur du jugement</t>
  </si>
  <si>
    <t>Une école où l'on évolue dans la diversité et la fierté. Une école qui se BAC</t>
  </si>
  <si>
    <t>Bienveillance</t>
  </si>
  <si>
    <r>
      <t>Nombre de jours où toutes les classes ont réalisé l'activité.</t>
    </r>
    <r>
      <rPr>
        <sz val="9"/>
        <color rgb="FFFF0000"/>
        <rFont val="Arial"/>
        <family val="2"/>
      </rPr>
      <t xml:space="preserve"> </t>
    </r>
  </si>
  <si>
    <t xml:space="preserve">
Rencontre d'un auteur 1x par année. Visite à la bibliothèque municipale
</t>
  </si>
  <si>
    <t>Nombre de rencontres d'auteurs et nombre de visites à la bibliothèque.</t>
  </si>
  <si>
    <t>Augmenter l'offre en lecture (mesure dédiée)
Participation de l'OPP et de la bibliothécaire.</t>
  </si>
  <si>
    <t>Livres au choix des classes, livres selon le thème du mois.Planifier les rencontres Teams pour toutes les classes sous forme d'invitation. Les présentations peuvent aussi être des textes chantés (pour Noël )</t>
  </si>
  <si>
    <t>Nombre de classes qui participent et nombre de livres présentés</t>
  </si>
  <si>
    <r>
      <t>Nombre d'enfants qui respectent l'échelle de niveau de bruit.
Nombre de rencontres du comité.
Fournir un rapport au conseil d'établissement en fin d'année. 
Nombre d'enfants qui respectent le comportement de civisme associé à la période de 2 mois en cours.</t>
    </r>
    <r>
      <rPr>
        <sz val="9"/>
        <color rgb="FFFF0000"/>
        <rFont val="Arial"/>
        <family val="2"/>
      </rPr>
      <t xml:space="preserve"> </t>
    </r>
  </si>
  <si>
    <t>Avoir 80% des élèves d'un groupe classe qui respectent les niveaux demandés selon le moment de la journée</t>
  </si>
  <si>
    <t>Taux d'élèves qui respectent l'échelle de niveau de bruit lors des déplacement</t>
  </si>
  <si>
    <t>S'assurer que chaque parent reçoit au moins un commentaire positif pour chacun de ses enfants par mois</t>
  </si>
  <si>
    <t>Nombre de commentaires positifs envoyés par Mosaïk aux parents en moyenne par mois</t>
  </si>
  <si>
    <t>Assurer l'utilisation des niveaux de bruit dans les déplacements: niveau 0 aux heures de classe et niveau 1 aux entrées</t>
  </si>
  <si>
    <t>Développer les comportements liés au civisme chez nos élèves (échelle de niveau de bruit, utilisation des mots de politesse,visionnement des vidéos).</t>
  </si>
  <si>
    <t>Animation d'un thème pour 2 mois pour développer la compétence ciblée.</t>
  </si>
  <si>
    <t xml:space="preserve">À tous les deux mois nous travaillons une compétence à partir de courts vidéos qui présente le thème </t>
  </si>
  <si>
    <t>Le plus souvent possible.
Au moins 1  commentaire par élève par mois</t>
  </si>
  <si>
    <t>Nombre de commentaires positifs envoyés aux parents pour chaque classe et pour l'école. </t>
  </si>
  <si>
    <t>Utilisation du carnet de communication pour informer les parents.</t>
  </si>
  <si>
    <t>Inviter les parents à des activités d'école</t>
  </si>
  <si>
    <t xml:space="preserve">Selon les saisons ou les thèmes inviter les parents aux activités(Noël, fin d'année, présentation de projets en classe etc.) </t>
  </si>
  <si>
    <t xml:space="preserve">Informer les parents sur les notions à venir ou réalisées </t>
  </si>
  <si>
    <t>Tituliare et spécialiste</t>
  </si>
  <si>
    <t>Augmenter les compétences de nos élèves en littératie</t>
  </si>
  <si>
    <t>Nombre de visionnements sur le thème à travailler aux deux mois</t>
  </si>
  <si>
    <t xml:space="preserve">Visionner deux vidéos par classe aux deux mois et utilisation des niveaux de bruit </t>
  </si>
  <si>
    <t>Mettre en place des cercles de lecture virtuels pour les deux écoles</t>
  </si>
  <si>
    <t xml:space="preserve">Membre du comité culturel pour choix de l'auteur. Visite de l'auteur Keven Girard en novembre-décembre 2021. Les classes se rendent à la bibliothèque ou font les activités virtuelles
</t>
  </si>
  <si>
    <t>Chaque classe en alternance présente un livre en faisant une lecture collective, individuelle ou présente un livre coup de cœur. Pourrait être relié au thème du mois. 15 minutes aux deux semaines le vendredi selon le calendrier.</t>
  </si>
  <si>
    <t>Visionner les vidéos qui traitent des valeurs travaillées selon le thème qui s'échelonne sur 2 mois</t>
  </si>
  <si>
    <t xml:space="preserve">1 visionnement aux deux mois par classe </t>
  </si>
  <si>
    <t>Membres du comité de la bienveillance, TES et psychoéducatrice
Au besoin surcroit de TES</t>
  </si>
  <si>
    <r>
      <t>Nombre de visionnements réalisés.</t>
    </r>
    <r>
      <rPr>
        <sz val="9"/>
        <color rgb="FFFF0000"/>
        <rFont val="Arial"/>
        <family val="2"/>
      </rPr>
      <t xml:space="preserve"> .</t>
    </r>
  </si>
  <si>
    <t>Titulaires Psychoéducatrice et TES</t>
  </si>
  <si>
    <t>Animation pour les courts vidéos par les titulaires</t>
  </si>
  <si>
    <t>Nombre de vidéos et nombre d'activités réalisées par les titulaires</t>
  </si>
  <si>
    <t xml:space="preserve">Augmenter les commentaires positifs dans Mosaïk ou par courriel, message personalisé ou appels. </t>
  </si>
  <si>
    <t>Tituliares</t>
  </si>
  <si>
    <t>Nombre d'activités réalisées et nombre de parents qui ont participé aux activités</t>
  </si>
  <si>
    <t>Nombre de communications envoyées aux parents</t>
  </si>
  <si>
    <t>Préparer un document à fournir aux parents pour les notions à venir par semaine ou par mois (papier ou courriel)</t>
  </si>
  <si>
    <t>Comité de bienveillance : rencontre régulière. Fournir les vidéos et activités clés en mains aux titulaires aux deux mois. Respect de l'échelle de niveau de bruit ()niveau 0 lorsqu'on circule pendant les heures de classe et niveau 1 lors des entrées calmes.</t>
  </si>
  <si>
    <t>Nombre de communication aux parents avec le carnet de communication
Fournir un rapport au conseil d'établissement en fin d'année</t>
  </si>
  <si>
    <t>Selon  le geste ou le comportement à améliorer , utilisation du carnet de communication en suivant les paliers d'intervention dans le carnet et suivi aux parents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</si>
</sst>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20"/>
      <color theme="1"/>
      <name val="Arial"/>
      <family val="2"/>
    </font>
    <font>
      <sz val="11"/>
      <color theme="1"/>
      <name val="Arial"/>
      <family val="2"/>
    </font>
    <font>
      <sz val="20"/>
      <color theme="1"/>
      <name val="Arial Black"/>
      <family val="2"/>
    </font>
    <font>
      <sz val="18"/>
      <color theme="1"/>
      <name val="Arial Black"/>
      <family val="2"/>
    </font>
    <font>
      <sz val="18"/>
      <color theme="0"/>
      <name val="Arial Black"/>
      <family val="2"/>
    </font>
    <font>
      <sz val="11"/>
      <color theme="1"/>
      <name val="Arial Black"/>
      <family val="2"/>
    </font>
    <font>
      <b/>
      <sz val="11"/>
      <color theme="1"/>
      <name val="Arial"/>
      <family val="2"/>
    </font>
    <font>
      <b/>
      <sz val="13"/>
      <color theme="1"/>
      <name val="Arial"/>
      <family val="2"/>
    </font>
    <font>
      <sz val="10"/>
      <color theme="1"/>
      <name val="Arial"/>
      <family val="2"/>
    </font>
    <font>
      <sz val="9"/>
      <color theme="1"/>
      <name val="Arial"/>
      <family val="2"/>
    </font>
    <font>
      <sz val="20"/>
      <color theme="0"/>
      <name val="Arial Black"/>
      <family val="2"/>
    </font>
    <font>
      <sz val="11"/>
      <color theme="0"/>
      <name val="Arial Black"/>
      <family val="2"/>
    </font>
    <font>
      <b/>
      <sz val="9"/>
      <color theme="1"/>
      <name val="Arial"/>
      <family val="2"/>
    </font>
    <font>
      <b/>
      <sz val="7"/>
      <color theme="1"/>
      <name val="Arial"/>
      <family val="2"/>
    </font>
    <font>
      <b/>
      <sz val="14"/>
      <color theme="1"/>
      <name val="Arial"/>
      <family val="2"/>
    </font>
    <font>
      <sz val="8"/>
      <color theme="1"/>
      <name val="Arial"/>
      <family val="2"/>
    </font>
    <font>
      <sz val="9"/>
      <color rgb="FFFF0000"/>
      <name val="Arial"/>
      <family val="2"/>
    </font>
    <font>
      <sz val="14"/>
      <color rgb="FF000000"/>
      <name val="Bubblegum Sans"/>
    </font>
    <font>
      <sz val="14"/>
      <color theme="1"/>
      <name val="Arial"/>
      <family val="2"/>
    </font>
  </fonts>
  <fills count="1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s>
  <borders count="55">
    <border>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auto="1"/>
      </left>
      <right style="thin">
        <color auto="1"/>
      </right>
      <top style="thin">
        <color auto="1"/>
      </top>
      <bottom style="thin">
        <color auto="1"/>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style="thin">
        <color theme="0"/>
      </right>
      <top style="thin">
        <color theme="0"/>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theme="0"/>
      </right>
      <top/>
      <bottom/>
      <diagonal/>
    </border>
    <border>
      <left/>
      <right style="thin">
        <color theme="0"/>
      </right>
      <top/>
      <bottom style="thin">
        <color theme="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thin">
        <color auto="1"/>
      </top>
      <bottom/>
      <diagonal/>
    </border>
    <border>
      <left/>
      <right style="medium">
        <color auto="1"/>
      </right>
      <top/>
      <bottom style="thin">
        <color auto="1"/>
      </bottom>
      <diagonal/>
    </border>
  </borders>
  <cellStyleXfs count="1">
    <xf numFmtId="0" fontId="0" fillId="0" borderId="0"/>
  </cellStyleXfs>
  <cellXfs count="312">
    <xf numFmtId="0" fontId="0" fillId="0" borderId="0" xfId="0"/>
    <xf numFmtId="0" fontId="2" fillId="0" borderId="0" xfId="0" applyFont="1"/>
    <xf numFmtId="0" fontId="2" fillId="0" borderId="0" xfId="0" applyFont="1" applyAlignment="1">
      <alignment horizontal="left" vertical="center"/>
    </xf>
    <xf numFmtId="0" fontId="8" fillId="0" borderId="0" xfId="0" applyFont="1" applyAlignment="1">
      <alignment horizontal="left"/>
    </xf>
    <xf numFmtId="0" fontId="2" fillId="0" borderId="0" xfId="0" applyFont="1" applyAlignment="1">
      <alignment horizontal="center" vertical="center"/>
    </xf>
    <xf numFmtId="0" fontId="7" fillId="3" borderId="8" xfId="0" applyFont="1" applyFill="1" applyBorder="1"/>
    <xf numFmtId="0" fontId="7" fillId="3" borderId="0" xfId="0" applyFont="1" applyFill="1"/>
    <xf numFmtId="0" fontId="7" fillId="2" borderId="1" xfId="0" applyFont="1" applyFill="1" applyBorder="1"/>
    <xf numFmtId="0" fontId="7" fillId="3" borderId="19" xfId="0" applyFont="1" applyFill="1" applyBorder="1" applyAlignment="1">
      <alignment horizontal="left" vertical="top"/>
    </xf>
    <xf numFmtId="0" fontId="7" fillId="3" borderId="21" xfId="0" applyFont="1" applyFill="1" applyBorder="1" applyAlignment="1">
      <alignment vertical="center"/>
    </xf>
    <xf numFmtId="0" fontId="2" fillId="10" borderId="0" xfId="0" applyFont="1" applyFill="1"/>
    <xf numFmtId="0" fontId="2" fillId="10" borderId="0" xfId="0" applyFont="1" applyFill="1" applyAlignment="1">
      <alignment horizontal="center" vertical="center"/>
    </xf>
    <xf numFmtId="0" fontId="2" fillId="10" borderId="0" xfId="0" applyFont="1" applyFill="1" applyAlignment="1">
      <alignment horizontal="center"/>
    </xf>
    <xf numFmtId="0" fontId="7" fillId="10" borderId="32" xfId="0" applyFont="1" applyFill="1" applyBorder="1"/>
    <xf numFmtId="0" fontId="7" fillId="10" borderId="22" xfId="0" applyFont="1" applyFill="1" applyBorder="1"/>
    <xf numFmtId="0" fontId="7" fillId="10" borderId="29" xfId="0" applyFont="1" applyFill="1" applyBorder="1"/>
    <xf numFmtId="0" fontId="3" fillId="10" borderId="0" xfId="0" applyFont="1" applyFill="1" applyAlignment="1">
      <alignment horizontal="left" vertical="top"/>
    </xf>
    <xf numFmtId="0" fontId="8" fillId="10" borderId="0" xfId="0" applyFont="1" applyFill="1" applyAlignment="1">
      <alignment horizontal="right" vertical="top"/>
    </xf>
    <xf numFmtId="0" fontId="2" fillId="10" borderId="0" xfId="0" applyFont="1" applyFill="1" applyAlignment="1">
      <alignment horizontal="right" vertical="top"/>
    </xf>
    <xf numFmtId="0" fontId="8" fillId="10" borderId="0" xfId="0" applyFont="1" applyFill="1" applyAlignment="1">
      <alignment horizontal="left" vertical="center"/>
    </xf>
    <xf numFmtId="0" fontId="6" fillId="10" borderId="0" xfId="0" applyFont="1" applyFill="1" applyAlignment="1">
      <alignment horizontal="center"/>
    </xf>
    <xf numFmtId="0" fontId="14" fillId="3" borderId="4" xfId="0" applyFont="1" applyFill="1" applyBorder="1" applyAlignment="1">
      <alignment horizontal="center" vertical="center" wrapText="1"/>
    </xf>
    <xf numFmtId="0" fontId="2" fillId="0" borderId="0" xfId="0" applyFont="1" applyAlignment="1">
      <alignment horizontal="center"/>
    </xf>
    <xf numFmtId="0" fontId="7" fillId="9" borderId="41" xfId="0" applyFont="1" applyFill="1" applyBorder="1"/>
    <xf numFmtId="0" fontId="7" fillId="6" borderId="41" xfId="0" applyFont="1" applyFill="1" applyBorder="1"/>
    <xf numFmtId="0" fontId="2" fillId="11" borderId="4" xfId="0" applyFont="1" applyFill="1" applyBorder="1" applyAlignment="1" applyProtection="1">
      <alignment horizontal="center" vertical="center"/>
      <protection locked="0"/>
    </xf>
    <xf numFmtId="0" fontId="8" fillId="10" borderId="0" xfId="0" applyFont="1" applyFill="1" applyAlignment="1">
      <alignment vertical="top"/>
    </xf>
    <xf numFmtId="0" fontId="2" fillId="0" borderId="6" xfId="0" applyFont="1" applyBorder="1"/>
    <xf numFmtId="0" fontId="2" fillId="0" borderId="14" xfId="0" applyFont="1" applyBorder="1"/>
    <xf numFmtId="0" fontId="15" fillId="0" borderId="4" xfId="0" applyFont="1" applyBorder="1" applyAlignment="1">
      <alignment horizontal="center" vertical="center"/>
    </xf>
    <xf numFmtId="0" fontId="2" fillId="11" borderId="4" xfId="0" applyFont="1" applyFill="1" applyBorder="1" applyAlignment="1">
      <alignment horizontal="center" vertical="center"/>
    </xf>
    <xf numFmtId="0" fontId="14" fillId="0" borderId="4" xfId="0" applyFont="1" applyBorder="1" applyAlignment="1">
      <alignment horizontal="center" vertical="center" wrapText="1"/>
    </xf>
    <xf numFmtId="0" fontId="2" fillId="10" borderId="0" xfId="0" applyFont="1" applyFill="1" applyAlignment="1">
      <alignment horizontal="center" vertical="center" wrapText="1"/>
    </xf>
    <xf numFmtId="0" fontId="14" fillId="3" borderId="37" xfId="0" applyFont="1" applyFill="1" applyBorder="1" applyAlignment="1">
      <alignment horizontal="center" vertical="center" wrapText="1"/>
    </xf>
    <xf numFmtId="0" fontId="7" fillId="13" borderId="1" xfId="0" applyFont="1" applyFill="1" applyBorder="1"/>
    <xf numFmtId="0" fontId="7" fillId="2" borderId="19" xfId="0" applyFont="1" applyFill="1" applyBorder="1" applyAlignment="1">
      <alignment horizontal="left" vertical="top"/>
    </xf>
    <xf numFmtId="0" fontId="7" fillId="2" borderId="21" xfId="0" applyFont="1" applyFill="1" applyBorder="1" applyAlignment="1">
      <alignment vertical="center"/>
    </xf>
    <xf numFmtId="0" fontId="14" fillId="2" borderId="4"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7" fillId="14" borderId="19" xfId="0" applyFont="1" applyFill="1" applyBorder="1" applyAlignment="1">
      <alignment horizontal="left" vertical="top"/>
    </xf>
    <xf numFmtId="0" fontId="7" fillId="14" borderId="21" xfId="0" applyFont="1" applyFill="1" applyBorder="1" applyAlignment="1">
      <alignment vertical="center"/>
    </xf>
    <xf numFmtId="0" fontId="14" fillId="14" borderId="4" xfId="0" applyFont="1" applyFill="1" applyBorder="1" applyAlignment="1">
      <alignment horizontal="center" vertical="center" wrapText="1"/>
    </xf>
    <xf numFmtId="0" fontId="14" fillId="14" borderId="37" xfId="0" applyFont="1" applyFill="1" applyBorder="1" applyAlignment="1">
      <alignment horizontal="center" vertical="center" wrapText="1"/>
    </xf>
    <xf numFmtId="0" fontId="7" fillId="12" borderId="41" xfId="0" applyFont="1" applyFill="1" applyBorder="1"/>
    <xf numFmtId="0" fontId="10" fillId="10" borderId="30" xfId="0" applyFont="1" applyFill="1" applyBorder="1" applyAlignment="1" applyProtection="1">
      <alignment vertical="top" wrapText="1"/>
      <protection locked="0"/>
    </xf>
    <xf numFmtId="0" fontId="10" fillId="10" borderId="31" xfId="0" applyFont="1" applyFill="1" applyBorder="1" applyAlignment="1" applyProtection="1">
      <alignment vertical="top" wrapText="1"/>
      <protection locked="0"/>
    </xf>
    <xf numFmtId="0" fontId="2" fillId="3" borderId="4" xfId="0" applyFont="1" applyFill="1" applyBorder="1" applyAlignment="1" applyProtection="1">
      <alignment vertical="center"/>
      <protection locked="0"/>
    </xf>
    <xf numFmtId="0" fontId="2" fillId="3" borderId="24" xfId="0" applyFont="1" applyFill="1" applyBorder="1" applyAlignment="1" applyProtection="1">
      <alignment vertical="center"/>
      <protection locked="0"/>
    </xf>
    <xf numFmtId="0" fontId="2" fillId="3" borderId="27" xfId="0" applyFont="1" applyFill="1" applyBorder="1" applyAlignment="1" applyProtection="1">
      <alignment vertical="center"/>
      <protection locked="0"/>
    </xf>
    <xf numFmtId="0" fontId="2" fillId="3" borderId="38" xfId="0" applyFont="1" applyFill="1" applyBorder="1" applyAlignment="1" applyProtection="1">
      <alignment vertical="center"/>
      <protection locked="0"/>
    </xf>
    <xf numFmtId="0" fontId="10" fillId="10" borderId="30" xfId="0" applyFont="1" applyFill="1" applyBorder="1" applyAlignment="1" applyProtection="1">
      <alignment horizontal="left" vertical="center" wrapText="1"/>
      <protection locked="0"/>
    </xf>
    <xf numFmtId="0" fontId="10" fillId="10" borderId="31" xfId="0" applyFont="1" applyFill="1" applyBorder="1" applyAlignment="1" applyProtection="1">
      <alignment horizontal="left" vertical="center" wrapText="1"/>
      <protection locked="0"/>
    </xf>
    <xf numFmtId="0" fontId="10" fillId="2" borderId="4" xfId="0" applyFont="1" applyFill="1" applyBorder="1" applyAlignment="1" applyProtection="1">
      <alignment vertical="center"/>
      <protection locked="0"/>
    </xf>
    <xf numFmtId="0" fontId="10" fillId="2" borderId="24" xfId="0" applyFont="1" applyFill="1" applyBorder="1" applyAlignment="1" applyProtection="1">
      <alignment vertical="center"/>
      <protection locked="0"/>
    </xf>
    <xf numFmtId="0" fontId="10" fillId="2" borderId="27" xfId="0" applyFont="1" applyFill="1" applyBorder="1" applyAlignment="1" applyProtection="1">
      <alignment vertical="center"/>
      <protection locked="0"/>
    </xf>
    <xf numFmtId="0" fontId="10" fillId="2" borderId="38" xfId="0" applyFont="1" applyFill="1" applyBorder="1" applyAlignment="1" applyProtection="1">
      <alignment vertical="center"/>
      <protection locked="0"/>
    </xf>
    <xf numFmtId="0" fontId="10" fillId="14" borderId="4" xfId="0" applyFont="1" applyFill="1" applyBorder="1" applyAlignment="1" applyProtection="1">
      <alignment vertical="center"/>
      <protection locked="0"/>
    </xf>
    <xf numFmtId="0" fontId="10" fillId="14" borderId="27" xfId="0" applyFont="1" applyFill="1" applyBorder="1" applyProtection="1">
      <protection locked="0"/>
    </xf>
    <xf numFmtId="0" fontId="10" fillId="14" borderId="27" xfId="0" applyFont="1" applyFill="1" applyBorder="1" applyAlignment="1" applyProtection="1">
      <alignment vertical="center"/>
      <protection locked="0"/>
    </xf>
    <xf numFmtId="0" fontId="10" fillId="14" borderId="4" xfId="0" applyFont="1" applyFill="1" applyBorder="1" applyProtection="1">
      <protection locked="0"/>
    </xf>
    <xf numFmtId="0" fontId="10" fillId="14" borderId="24" xfId="0" applyFont="1" applyFill="1" applyBorder="1" applyAlignment="1" applyProtection="1">
      <alignment vertical="center"/>
      <protection locked="0"/>
    </xf>
    <xf numFmtId="0" fontId="10" fillId="14" borderId="0" xfId="0" applyFont="1" applyFill="1" applyAlignment="1" applyProtection="1">
      <alignment vertical="center"/>
      <protection locked="0"/>
    </xf>
    <xf numFmtId="0" fontId="10" fillId="13" borderId="7" xfId="0" applyFont="1" applyFill="1" applyBorder="1" applyAlignment="1" applyProtection="1">
      <alignment horizontal="left" vertical="center" wrapText="1"/>
      <protection locked="0"/>
    </xf>
    <xf numFmtId="0" fontId="10" fillId="13" borderId="5" xfId="0" applyFont="1" applyFill="1" applyBorder="1" applyAlignment="1" applyProtection="1">
      <alignment horizontal="left" vertical="center" wrapText="1"/>
      <protection locked="0"/>
    </xf>
    <xf numFmtId="0" fontId="2" fillId="13" borderId="10" xfId="0" applyFont="1" applyFill="1" applyBorder="1" applyAlignment="1" applyProtection="1">
      <alignment horizontal="left" vertical="center" wrapText="1"/>
      <protection locked="0"/>
    </xf>
    <xf numFmtId="10" fontId="2" fillId="3" borderId="4" xfId="0" applyNumberFormat="1" applyFont="1" applyFill="1" applyBorder="1" applyAlignment="1" applyProtection="1">
      <alignment vertical="center"/>
      <protection locked="0"/>
    </xf>
    <xf numFmtId="9" fontId="2" fillId="3" borderId="4" xfId="0" applyNumberFormat="1" applyFont="1" applyFill="1" applyBorder="1" applyAlignment="1" applyProtection="1">
      <alignment vertical="center"/>
      <protection locked="0"/>
    </xf>
    <xf numFmtId="9" fontId="2" fillId="3" borderId="27" xfId="0" applyNumberFormat="1" applyFont="1" applyFill="1" applyBorder="1" applyAlignment="1" applyProtection="1">
      <alignment vertical="center"/>
      <protection locked="0"/>
    </xf>
    <xf numFmtId="0" fontId="4" fillId="10" borderId="0" xfId="0" applyFont="1" applyFill="1" applyAlignment="1">
      <alignment vertical="center"/>
    </xf>
    <xf numFmtId="10" fontId="2" fillId="11" borderId="4" xfId="0" applyNumberFormat="1" applyFont="1" applyFill="1" applyBorder="1" applyAlignment="1">
      <alignment horizontal="center" vertical="center"/>
    </xf>
    <xf numFmtId="0" fontId="2" fillId="3" borderId="0" xfId="0" applyFont="1" applyFill="1" applyAlignment="1" applyProtection="1">
      <alignment horizontal="left" vertical="center"/>
      <protection locked="0"/>
    </xf>
    <xf numFmtId="0" fontId="10" fillId="13" borderId="6" xfId="0" applyFont="1" applyFill="1" applyBorder="1" applyAlignment="1" applyProtection="1">
      <alignment horizontal="left" vertical="center" wrapText="1"/>
      <protection locked="0"/>
    </xf>
    <xf numFmtId="0" fontId="10" fillId="13" borderId="14" xfId="0" applyFont="1" applyFill="1" applyBorder="1" applyAlignment="1" applyProtection="1">
      <alignment horizontal="left" vertical="center" wrapText="1"/>
      <protection locked="0"/>
    </xf>
    <xf numFmtId="0" fontId="10" fillId="13" borderId="15" xfId="0" applyFont="1" applyFill="1" applyBorder="1" applyAlignment="1" applyProtection="1">
      <alignment horizontal="left" vertical="center" wrapText="1"/>
      <protection locked="0"/>
    </xf>
    <xf numFmtId="0" fontId="6" fillId="10" borderId="4" xfId="0" applyFont="1" applyFill="1" applyBorder="1" applyAlignment="1">
      <alignment horizontal="center" vertical="center"/>
    </xf>
    <xf numFmtId="9" fontId="2" fillId="11" borderId="4" xfId="0" applyNumberFormat="1" applyFont="1" applyFill="1" applyBorder="1" applyAlignment="1" applyProtection="1">
      <alignment horizontal="center" vertical="center"/>
      <protection locked="0"/>
    </xf>
    <xf numFmtId="9" fontId="10" fillId="2" borderId="4" xfId="0" applyNumberFormat="1" applyFont="1" applyFill="1" applyBorder="1" applyAlignment="1" applyProtection="1">
      <alignment vertical="center"/>
      <protection locked="0"/>
    </xf>
    <xf numFmtId="9" fontId="10" fillId="2" borderId="27" xfId="0" applyNumberFormat="1" applyFont="1" applyFill="1" applyBorder="1" applyAlignment="1" applyProtection="1">
      <alignment vertical="center"/>
      <protection locked="0"/>
    </xf>
    <xf numFmtId="10" fontId="2" fillId="11" borderId="4" xfId="0" applyNumberFormat="1" applyFont="1" applyFill="1" applyBorder="1" applyAlignment="1" applyProtection="1">
      <alignment horizontal="center" vertical="center"/>
      <protection locked="0"/>
    </xf>
    <xf numFmtId="9" fontId="2" fillId="11" borderId="4" xfId="0" applyNumberFormat="1" applyFont="1" applyFill="1" applyBorder="1" applyAlignment="1">
      <alignment horizontal="center" vertical="center"/>
    </xf>
    <xf numFmtId="0" fontId="18" fillId="0" borderId="0" xfId="0" applyFont="1"/>
    <xf numFmtId="0" fontId="18" fillId="0" borderId="0" xfId="0" applyFont="1" applyProtection="1">
      <protection locked="0"/>
    </xf>
    <xf numFmtId="0" fontId="2" fillId="3" borderId="0" xfId="0" applyFont="1" applyFill="1" applyAlignment="1" applyProtection="1">
      <alignment horizontal="left" vertical="center"/>
      <protection locked="0"/>
    </xf>
    <xf numFmtId="0" fontId="19" fillId="3" borderId="0" xfId="0" applyFont="1" applyFill="1" applyAlignment="1" applyProtection="1">
      <alignment horizontal="left" vertical="center"/>
      <protection locked="0"/>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10" fillId="2" borderId="10"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left" vertical="center" wrapText="1"/>
      <protection locked="0"/>
    </xf>
    <xf numFmtId="0" fontId="7" fillId="12" borderId="1"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2" fillId="2" borderId="5" xfId="0" applyFont="1" applyFill="1"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13" borderId="5" xfId="0" applyFont="1" applyFill="1" applyBorder="1" applyAlignment="1">
      <alignment horizontal="center" vertical="center" textRotation="90" wrapText="1"/>
    </xf>
    <xf numFmtId="0" fontId="2" fillId="13" borderId="6" xfId="0" applyFont="1" applyFill="1" applyBorder="1" applyAlignment="1">
      <alignment horizontal="center" vertical="center" textRotation="90" wrapText="1"/>
    </xf>
    <xf numFmtId="0" fontId="2" fillId="13" borderId="7" xfId="0" applyFont="1" applyFill="1" applyBorder="1" applyAlignment="1">
      <alignment horizontal="center" vertical="center" textRotation="90" wrapText="1"/>
    </xf>
    <xf numFmtId="0" fontId="10" fillId="13" borderId="10" xfId="0" applyFont="1" applyFill="1" applyBorder="1" applyAlignment="1" applyProtection="1">
      <alignment horizontal="left" vertical="center" wrapText="1"/>
      <protection locked="0"/>
    </xf>
    <xf numFmtId="0" fontId="10" fillId="13" borderId="14" xfId="0" applyFont="1" applyFill="1" applyBorder="1" applyAlignment="1" applyProtection="1">
      <alignment horizontal="left" vertical="center" wrapText="1"/>
      <protection locked="0"/>
    </xf>
    <xf numFmtId="0" fontId="10" fillId="13" borderId="15" xfId="0" applyFont="1" applyFill="1" applyBorder="1" applyAlignment="1" applyProtection="1">
      <alignment horizontal="left" vertical="center" wrapText="1"/>
      <protection locked="0"/>
    </xf>
    <xf numFmtId="0" fontId="10" fillId="13" borderId="2" xfId="0" applyFont="1" applyFill="1" applyBorder="1" applyAlignment="1" applyProtection="1">
      <alignment horizontal="left" vertical="center" wrapText="1"/>
      <protection locked="0"/>
    </xf>
    <xf numFmtId="0" fontId="10" fillId="13" borderId="3"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13" borderId="6"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13" borderId="1" xfId="0" applyFont="1" applyFill="1" applyBorder="1" applyAlignment="1" applyProtection="1">
      <alignment horizontal="center" vertical="center" wrapText="1"/>
      <protection locked="0"/>
    </xf>
    <xf numFmtId="0" fontId="10" fillId="13" borderId="2" xfId="0" applyFont="1" applyFill="1" applyBorder="1" applyAlignment="1" applyProtection="1">
      <alignment horizontal="center" vertical="center" wrapText="1"/>
      <protection locked="0"/>
    </xf>
    <xf numFmtId="0" fontId="10" fillId="13" borderId="3"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2" fillId="0" borderId="0" xfId="0" applyFont="1" applyAlignment="1">
      <alignment horizontal="center" vertical="top" wrapText="1"/>
    </xf>
    <xf numFmtId="0" fontId="2" fillId="3" borderId="0" xfId="0" applyFont="1" applyFill="1" applyAlignment="1" applyProtection="1">
      <alignment vertical="top" wrapText="1"/>
      <protection locked="0"/>
    </xf>
    <xf numFmtId="0" fontId="4" fillId="10" borderId="0" xfId="0" applyFont="1" applyFill="1" applyAlignment="1" applyProtection="1">
      <alignment horizontal="left" vertical="top"/>
      <protection locked="0"/>
    </xf>
    <xf numFmtId="0" fontId="10" fillId="3" borderId="0" xfId="0" applyFont="1" applyFill="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10" fillId="3" borderId="10"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0" fontId="10" fillId="3" borderId="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left" vertical="center" wrapText="1"/>
      <protection locked="0"/>
    </xf>
    <xf numFmtId="0" fontId="5" fillId="4" borderId="0" xfId="0" applyFont="1" applyFill="1" applyAlignment="1">
      <alignment horizontal="center"/>
    </xf>
    <xf numFmtId="0" fontId="10" fillId="3" borderId="7"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2" fillId="10" borderId="0" xfId="0" applyFont="1" applyFill="1" applyAlignment="1" applyProtection="1">
      <alignment horizontal="center" vertical="center"/>
      <protection locked="0"/>
    </xf>
    <xf numFmtId="0" fontId="2" fillId="10" borderId="0" xfId="0" applyFont="1" applyFill="1" applyAlignment="1">
      <alignment horizontal="left" vertical="center"/>
    </xf>
    <xf numFmtId="0" fontId="1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6" fillId="10" borderId="9" xfId="0" applyFont="1" applyFill="1" applyBorder="1" applyAlignment="1">
      <alignment horizontal="center"/>
    </xf>
    <xf numFmtId="0" fontId="2" fillId="2" borderId="14"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1" fillId="4" borderId="0" xfId="0" applyFont="1" applyFill="1" applyAlignment="1">
      <alignment horizontal="center"/>
    </xf>
    <xf numFmtId="0" fontId="1" fillId="4" borderId="0" xfId="0" applyFont="1" applyFill="1" applyAlignment="1">
      <alignment horizontal="center"/>
    </xf>
    <xf numFmtId="0" fontId="12" fillId="8" borderId="0" xfId="0" applyFont="1" applyFill="1" applyAlignment="1">
      <alignment horizontal="center" vertical="center"/>
    </xf>
    <xf numFmtId="0" fontId="10" fillId="5" borderId="4" xfId="0" applyFont="1"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3" borderId="27" xfId="0" applyFont="1" applyFill="1" applyBorder="1" applyAlignment="1">
      <alignment horizontal="left" vertical="center"/>
    </xf>
    <xf numFmtId="0" fontId="10" fillId="3" borderId="37" xfId="0" applyFont="1" applyFill="1" applyBorder="1" applyAlignment="1">
      <alignment horizontal="left" vertical="center"/>
    </xf>
    <xf numFmtId="0" fontId="10" fillId="3" borderId="33" xfId="0" applyFont="1" applyFill="1" applyBorder="1" applyAlignment="1">
      <alignment horizontal="left" vertical="center"/>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10" fillId="0" borderId="35"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45" xfId="0" applyFont="1" applyBorder="1" applyAlignment="1" applyProtection="1">
      <alignment horizontal="left" vertical="center" wrapText="1"/>
      <protection locked="0"/>
    </xf>
    <xf numFmtId="0" fontId="10" fillId="0" borderId="46" xfId="0" applyFont="1" applyBorder="1" applyAlignment="1" applyProtection="1">
      <alignment horizontal="left" vertical="center" wrapText="1"/>
      <protection locked="0"/>
    </xf>
    <xf numFmtId="0" fontId="10" fillId="0" borderId="47" xfId="0" applyFont="1" applyBorder="1" applyAlignment="1" applyProtection="1">
      <alignment horizontal="left" vertical="center" wrapText="1"/>
      <protection locked="0"/>
    </xf>
    <xf numFmtId="0" fontId="9" fillId="3" borderId="51"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10" fillId="0" borderId="34" xfId="0" applyFont="1" applyBorder="1" applyAlignment="1" applyProtection="1">
      <alignment horizontal="left" vertical="center" wrapText="1"/>
      <protection locked="0"/>
    </xf>
    <xf numFmtId="0" fontId="10" fillId="0" borderId="43" xfId="0" applyFont="1" applyBorder="1" applyAlignment="1" applyProtection="1">
      <alignment horizontal="left" vertical="center" wrapText="1"/>
      <protection locked="0"/>
    </xf>
    <xf numFmtId="0" fontId="10" fillId="0" borderId="53" xfId="0" applyFont="1" applyBorder="1" applyAlignment="1" applyProtection="1">
      <alignment horizontal="left" vertical="center" wrapText="1"/>
      <protection locked="0"/>
    </xf>
    <xf numFmtId="0" fontId="10" fillId="0" borderId="54"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10" fillId="0" borderId="49"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6" fillId="7" borderId="16" xfId="0" applyFont="1" applyFill="1" applyBorder="1" applyAlignment="1">
      <alignment horizontal="center"/>
    </xf>
    <xf numFmtId="0" fontId="6" fillId="7" borderId="17" xfId="0" applyFont="1" applyFill="1" applyBorder="1" applyAlignment="1">
      <alignment horizontal="center"/>
    </xf>
    <xf numFmtId="0" fontId="6" fillId="7" borderId="18" xfId="0" applyFont="1" applyFill="1" applyBorder="1" applyAlignment="1">
      <alignment horizontal="center"/>
    </xf>
    <xf numFmtId="0" fontId="12" fillId="8" borderId="16" xfId="0" applyFont="1" applyFill="1" applyBorder="1" applyAlignment="1">
      <alignment horizontal="center"/>
    </xf>
    <xf numFmtId="0" fontId="12" fillId="8" borderId="17" xfId="0" applyFont="1" applyFill="1" applyBorder="1" applyAlignment="1">
      <alignment horizontal="center"/>
    </xf>
    <xf numFmtId="0" fontId="12" fillId="8" borderId="26" xfId="0" applyFont="1" applyFill="1" applyBorder="1" applyAlignment="1">
      <alignment horizontal="center"/>
    </xf>
    <xf numFmtId="0" fontId="2" fillId="3" borderId="4" xfId="0" applyFont="1" applyFill="1" applyBorder="1" applyAlignment="1">
      <alignment horizontal="left" vertical="top" wrapText="1"/>
    </xf>
    <xf numFmtId="0" fontId="2" fillId="3" borderId="27" xfId="0" applyFont="1" applyFill="1" applyBorder="1" applyAlignment="1">
      <alignment horizontal="left" vertical="top" wrapText="1"/>
    </xf>
    <xf numFmtId="0" fontId="10" fillId="0" borderId="43" xfId="0" applyFont="1" applyBorder="1" applyAlignment="1" applyProtection="1">
      <alignment horizontal="left" vertical="center"/>
      <protection locked="0"/>
    </xf>
    <xf numFmtId="0" fontId="10" fillId="0" borderId="45"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0" fontId="10" fillId="5" borderId="24" xfId="0" applyFont="1" applyFill="1" applyBorder="1" applyAlignment="1" applyProtection="1">
      <alignment horizontal="left" vertical="center" wrapText="1"/>
      <protection locked="0"/>
    </xf>
    <xf numFmtId="0" fontId="10" fillId="5" borderId="25" xfId="0" applyFont="1" applyFill="1" applyBorder="1" applyAlignment="1" applyProtection="1">
      <alignment horizontal="left" vertical="center" wrapText="1"/>
      <protection locked="0"/>
    </xf>
    <xf numFmtId="0" fontId="13" fillId="5" borderId="19" xfId="0" applyFont="1" applyFill="1" applyBorder="1" applyAlignment="1">
      <alignment horizontal="center" vertical="center"/>
    </xf>
    <xf numFmtId="0" fontId="13" fillId="5" borderId="28" xfId="0" applyFont="1" applyFill="1" applyBorder="1" applyAlignment="1">
      <alignment horizontal="center" vertical="center"/>
    </xf>
    <xf numFmtId="0" fontId="10" fillId="3" borderId="38" xfId="0" applyFont="1" applyFill="1" applyBorder="1" applyAlignment="1">
      <alignment horizontal="left" vertical="center"/>
    </xf>
    <xf numFmtId="0" fontId="10" fillId="3" borderId="39" xfId="0" applyFont="1" applyFill="1" applyBorder="1" applyAlignment="1">
      <alignment horizontal="left" vertical="center"/>
    </xf>
    <xf numFmtId="0" fontId="10" fillId="3" borderId="40" xfId="0" applyFont="1" applyFill="1" applyBorder="1" applyAlignment="1">
      <alignment horizontal="left" vertical="center"/>
    </xf>
    <xf numFmtId="0" fontId="7" fillId="3" borderId="27" xfId="0" applyFont="1" applyFill="1" applyBorder="1" applyAlignment="1">
      <alignment horizontal="center"/>
    </xf>
    <xf numFmtId="0" fontId="7" fillId="3" borderId="33" xfId="0" applyFont="1" applyFill="1" applyBorder="1" applyAlignment="1">
      <alignment horizontal="center"/>
    </xf>
    <xf numFmtId="0" fontId="10" fillId="3" borderId="34"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9" fillId="3" borderId="16" xfId="0" applyFont="1" applyFill="1" applyBorder="1" applyAlignment="1">
      <alignment horizontal="center" vertical="center"/>
    </xf>
    <xf numFmtId="0" fontId="9" fillId="3" borderId="28"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0" borderId="36" xfId="0" applyFont="1" applyBorder="1" applyAlignment="1" applyProtection="1">
      <alignment horizontal="left" vertical="center" wrapText="1"/>
      <protection locked="0"/>
    </xf>
    <xf numFmtId="0" fontId="10" fillId="0" borderId="44" xfId="0" applyFont="1" applyBorder="1" applyAlignment="1" applyProtection="1">
      <alignment horizontal="left" vertical="center" wrapText="1"/>
      <protection locked="0"/>
    </xf>
    <xf numFmtId="0" fontId="10" fillId="0" borderId="52"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9" fillId="3" borderId="17"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7" fillId="3" borderId="37" xfId="0" applyFont="1" applyFill="1" applyBorder="1" applyAlignment="1">
      <alignment horizontal="center"/>
    </xf>
    <xf numFmtId="0" fontId="10" fillId="0" borderId="34" xfId="0" applyFont="1" applyBorder="1" applyAlignment="1" applyProtection="1">
      <alignment horizontal="left" vertical="center"/>
      <protection locked="0"/>
    </xf>
    <xf numFmtId="0" fontId="10" fillId="0" borderId="53" xfId="0" applyFont="1" applyBorder="1" applyAlignment="1" applyProtection="1">
      <alignment horizontal="left" vertical="center"/>
      <protection locked="0"/>
    </xf>
    <xf numFmtId="0" fontId="10" fillId="0" borderId="54" xfId="0" applyFont="1" applyBorder="1" applyAlignment="1" applyProtection="1">
      <alignment horizontal="left" vertical="center"/>
      <protection locked="0"/>
    </xf>
    <xf numFmtId="0" fontId="10" fillId="6" borderId="17"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6" fillId="6" borderId="0" xfId="0" applyFont="1" applyFill="1" applyAlignment="1">
      <alignment horizontal="center" vertical="center"/>
    </xf>
    <xf numFmtId="0" fontId="9" fillId="6" borderId="48"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36" xfId="0" applyFont="1" applyFill="1" applyBorder="1" applyAlignment="1">
      <alignment horizontal="center" vertical="center" wrapText="1"/>
    </xf>
    <xf numFmtId="0" fontId="9" fillId="6" borderId="44"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16"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51" xfId="0" applyFont="1" applyFill="1" applyBorder="1" applyAlignment="1">
      <alignment horizontal="center" vertical="center" wrapText="1"/>
    </xf>
    <xf numFmtId="0" fontId="9" fillId="6" borderId="52" xfId="0" applyFont="1" applyFill="1" applyBorder="1" applyAlignment="1">
      <alignment horizontal="center" vertical="center" wrapText="1"/>
    </xf>
    <xf numFmtId="0" fontId="6" fillId="6" borderId="16" xfId="0" applyFont="1" applyFill="1" applyBorder="1" applyAlignment="1">
      <alignment horizontal="center"/>
    </xf>
    <xf numFmtId="0" fontId="6" fillId="6" borderId="17" xfId="0" applyFont="1" applyFill="1" applyBorder="1" applyAlignment="1">
      <alignment horizontal="center"/>
    </xf>
    <xf numFmtId="0" fontId="6" fillId="6" borderId="26" xfId="0" applyFont="1" applyFill="1" applyBorder="1" applyAlignment="1">
      <alignment horizontal="center"/>
    </xf>
    <xf numFmtId="0" fontId="2" fillId="2" borderId="4" xfId="0" applyFont="1" applyFill="1" applyBorder="1" applyAlignment="1">
      <alignment horizontal="left" vertical="top" wrapText="1"/>
    </xf>
    <xf numFmtId="0" fontId="2" fillId="2" borderId="27" xfId="0" applyFont="1" applyFill="1" applyBorder="1" applyAlignment="1">
      <alignment horizontal="left" vertical="top" wrapText="1"/>
    </xf>
    <xf numFmtId="0" fontId="7" fillId="2" borderId="27" xfId="0" applyFont="1" applyFill="1" applyBorder="1" applyAlignment="1">
      <alignment horizontal="center"/>
    </xf>
    <xf numFmtId="0" fontId="7" fillId="2" borderId="33" xfId="0" applyFont="1" applyFill="1" applyBorder="1" applyAlignment="1">
      <alignment horizontal="center"/>
    </xf>
    <xf numFmtId="0" fontId="7" fillId="2" borderId="37" xfId="0" applyFont="1" applyFill="1" applyBorder="1" applyAlignment="1">
      <alignment horizontal="center"/>
    </xf>
    <xf numFmtId="0" fontId="10" fillId="2" borderId="32"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7" xfId="0" applyFont="1" applyFill="1" applyBorder="1" applyAlignment="1">
      <alignment horizontal="left" vertical="center"/>
    </xf>
    <xf numFmtId="0" fontId="10" fillId="2" borderId="37"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8" xfId="0" applyFont="1" applyFill="1" applyBorder="1" applyAlignment="1">
      <alignment horizontal="left" vertical="center"/>
    </xf>
    <xf numFmtId="0" fontId="10" fillId="2" borderId="39" xfId="0" applyFont="1" applyFill="1" applyBorder="1" applyAlignment="1">
      <alignment horizontal="left" vertical="center"/>
    </xf>
    <xf numFmtId="0" fontId="10" fillId="2" borderId="40" xfId="0" applyFont="1" applyFill="1" applyBorder="1" applyAlignment="1">
      <alignment horizontal="left" vertical="center"/>
    </xf>
    <xf numFmtId="0" fontId="10" fillId="12" borderId="17" xfId="0" applyFont="1" applyFill="1" applyBorder="1" applyAlignment="1">
      <alignment horizontal="center" vertical="center" wrapText="1"/>
    </xf>
    <xf numFmtId="0" fontId="10" fillId="12" borderId="24" xfId="0" applyFont="1" applyFill="1" applyBorder="1" applyAlignment="1">
      <alignment horizontal="center" vertical="center" wrapText="1"/>
    </xf>
    <xf numFmtId="0" fontId="9" fillId="12" borderId="17" xfId="0" applyFont="1" applyFill="1" applyBorder="1" applyAlignment="1">
      <alignment horizontal="center" vertical="center" wrapText="1"/>
    </xf>
    <xf numFmtId="0" fontId="9" fillId="12" borderId="24" xfId="0" applyFont="1" applyFill="1" applyBorder="1" applyAlignment="1">
      <alignment horizontal="center" vertical="center" wrapText="1"/>
    </xf>
    <xf numFmtId="0" fontId="6" fillId="12" borderId="0" xfId="0" applyFont="1" applyFill="1" applyAlignment="1">
      <alignment horizontal="center" vertical="center"/>
    </xf>
    <xf numFmtId="0" fontId="9" fillId="12" borderId="48"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9" fillId="12" borderId="36" xfId="0" applyFont="1" applyFill="1" applyBorder="1" applyAlignment="1">
      <alignment horizontal="center" vertical="center" wrapText="1"/>
    </xf>
    <xf numFmtId="0" fontId="9" fillId="12" borderId="44" xfId="0" applyFont="1" applyFill="1" applyBorder="1" applyAlignment="1">
      <alignment horizontal="center" vertical="center" wrapText="1"/>
    </xf>
    <xf numFmtId="0" fontId="9" fillId="12" borderId="23" xfId="0" applyFont="1" applyFill="1" applyBorder="1" applyAlignment="1">
      <alignment horizontal="center" vertical="center" wrapText="1"/>
    </xf>
    <xf numFmtId="0" fontId="9" fillId="12" borderId="16" xfId="0" applyFont="1" applyFill="1" applyBorder="1" applyAlignment="1">
      <alignment horizontal="center" vertical="center"/>
    </xf>
    <xf numFmtId="0" fontId="9" fillId="12" borderId="28" xfId="0" applyFont="1" applyFill="1" applyBorder="1" applyAlignment="1">
      <alignment horizontal="center" vertical="center"/>
    </xf>
    <xf numFmtId="0" fontId="9" fillId="12" borderId="51" xfId="0" applyFont="1" applyFill="1" applyBorder="1" applyAlignment="1">
      <alignment horizontal="center" vertical="center" wrapText="1"/>
    </xf>
    <xf numFmtId="0" fontId="9" fillId="12" borderId="52" xfId="0" applyFont="1" applyFill="1" applyBorder="1" applyAlignment="1">
      <alignment horizontal="center" vertical="center" wrapText="1"/>
    </xf>
    <xf numFmtId="0" fontId="6" fillId="12" borderId="16" xfId="0" applyFont="1" applyFill="1" applyBorder="1" applyAlignment="1">
      <alignment horizontal="center"/>
    </xf>
    <xf numFmtId="0" fontId="6" fillId="12" borderId="17" xfId="0" applyFont="1" applyFill="1" applyBorder="1" applyAlignment="1">
      <alignment horizontal="center"/>
    </xf>
    <xf numFmtId="0" fontId="6" fillId="12" borderId="26" xfId="0" applyFont="1" applyFill="1" applyBorder="1" applyAlignment="1">
      <alignment horizontal="center"/>
    </xf>
    <xf numFmtId="0" fontId="2" fillId="14" borderId="4" xfId="0" applyFont="1" applyFill="1" applyBorder="1" applyAlignment="1">
      <alignment horizontal="left" vertical="top" wrapText="1"/>
    </xf>
    <xf numFmtId="0" fontId="2" fillId="14" borderId="27" xfId="0" applyFont="1" applyFill="1" applyBorder="1" applyAlignment="1">
      <alignment horizontal="left" vertical="top" wrapText="1"/>
    </xf>
    <xf numFmtId="0" fontId="7" fillId="14" borderId="27" xfId="0" applyFont="1" applyFill="1" applyBorder="1" applyAlignment="1">
      <alignment horizontal="center"/>
    </xf>
    <xf numFmtId="0" fontId="7" fillId="14" borderId="33" xfId="0" applyFont="1" applyFill="1" applyBorder="1" applyAlignment="1">
      <alignment horizontal="center"/>
    </xf>
    <xf numFmtId="0" fontId="7" fillId="14" borderId="37" xfId="0" applyFont="1" applyFill="1" applyBorder="1" applyAlignment="1">
      <alignment horizontal="center"/>
    </xf>
    <xf numFmtId="0" fontId="10" fillId="14" borderId="32" xfId="0" applyFont="1" applyFill="1" applyBorder="1" applyAlignment="1">
      <alignment horizontal="center" vertical="center" wrapText="1"/>
    </xf>
    <xf numFmtId="0" fontId="10" fillId="14" borderId="31" xfId="0" applyFont="1" applyFill="1" applyBorder="1" applyAlignment="1">
      <alignment horizontal="center" vertical="center" wrapText="1"/>
    </xf>
    <xf numFmtId="0" fontId="10" fillId="14" borderId="34" xfId="0" applyFont="1" applyFill="1" applyBorder="1" applyAlignment="1">
      <alignment horizontal="center" vertical="center" wrapText="1"/>
    </xf>
    <xf numFmtId="0" fontId="10" fillId="14" borderId="12" xfId="0" applyFont="1" applyFill="1" applyBorder="1" applyAlignment="1">
      <alignment horizontal="center" vertical="center" wrapText="1"/>
    </xf>
    <xf numFmtId="0" fontId="10" fillId="14" borderId="35" xfId="0" applyFont="1" applyFill="1" applyBorder="1" applyAlignment="1">
      <alignment horizontal="center" vertical="center" wrapText="1"/>
    </xf>
    <xf numFmtId="0" fontId="10" fillId="14" borderId="13" xfId="0" applyFont="1" applyFill="1" applyBorder="1" applyAlignment="1">
      <alignment horizontal="center" vertical="center" wrapText="1"/>
    </xf>
    <xf numFmtId="0" fontId="10" fillId="14" borderId="36" xfId="0" applyFont="1" applyFill="1" applyBorder="1" applyAlignment="1">
      <alignment horizontal="center" vertical="center" wrapText="1"/>
    </xf>
    <xf numFmtId="0" fontId="10" fillId="14" borderId="23" xfId="0" applyFont="1" applyFill="1" applyBorder="1" applyAlignment="1">
      <alignment horizontal="center" vertical="center" wrapText="1"/>
    </xf>
    <xf numFmtId="0" fontId="10" fillId="14" borderId="27" xfId="0" applyFont="1" applyFill="1" applyBorder="1" applyAlignment="1">
      <alignment horizontal="left" vertical="center"/>
    </xf>
    <xf numFmtId="0" fontId="10" fillId="14" borderId="37" xfId="0" applyFont="1" applyFill="1" applyBorder="1" applyAlignment="1">
      <alignment horizontal="left" vertical="center"/>
    </xf>
    <xf numFmtId="0" fontId="10" fillId="14" borderId="33" xfId="0" applyFont="1" applyFill="1" applyBorder="1" applyAlignment="1">
      <alignment horizontal="left" vertical="center"/>
    </xf>
    <xf numFmtId="0" fontId="10" fillId="14" borderId="38" xfId="0" applyFont="1" applyFill="1" applyBorder="1" applyAlignment="1">
      <alignment horizontal="left" vertical="center"/>
    </xf>
    <xf numFmtId="0" fontId="10" fillId="14" borderId="39" xfId="0" applyFont="1" applyFill="1" applyBorder="1" applyAlignment="1">
      <alignment horizontal="left" vertical="center"/>
    </xf>
    <xf numFmtId="0" fontId="10" fillId="14" borderId="40" xfId="0" applyFont="1" applyFill="1" applyBorder="1" applyAlignment="1">
      <alignment horizontal="left" vertical="center"/>
    </xf>
    <xf numFmtId="0" fontId="10" fillId="2" borderId="4" xfId="0" applyFont="1" applyFill="1" applyBorder="1" applyAlignment="1">
      <alignment horizontal="right" vertical="center"/>
    </xf>
    <xf numFmtId="0" fontId="10" fillId="14" borderId="4" xfId="0" applyFont="1" applyFill="1" applyBorder="1" applyAlignment="1">
      <alignment horizontal="right" vertical="center"/>
    </xf>
    <xf numFmtId="0" fontId="6" fillId="10" borderId="4" xfId="0" applyFont="1" applyFill="1" applyBorder="1" applyAlignment="1">
      <alignment horizontal="center" vertical="center"/>
    </xf>
    <xf numFmtId="0" fontId="10" fillId="3" borderId="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2" fillId="0" borderId="6" xfId="0" applyFont="1" applyBorder="1" applyAlignment="1">
      <alignment horizontal="center"/>
    </xf>
    <xf numFmtId="0" fontId="2" fillId="0" borderId="9" xfId="0" applyFont="1" applyBorder="1" applyAlignment="1">
      <alignment horizontal="center"/>
    </xf>
    <xf numFmtId="0" fontId="10" fillId="9" borderId="42" xfId="0" applyFont="1" applyFill="1" applyBorder="1" applyAlignment="1">
      <alignment horizontal="left" vertical="center" wrapText="1"/>
    </xf>
    <xf numFmtId="0" fontId="10" fillId="9" borderId="11" xfId="0" applyFont="1" applyFill="1" applyBorder="1" applyAlignment="1">
      <alignment horizontal="left" vertical="center" wrapText="1"/>
    </xf>
    <xf numFmtId="0" fontId="10" fillId="3" borderId="4" xfId="0" applyFont="1" applyFill="1" applyBorder="1" applyAlignment="1">
      <alignment horizontal="right" vertical="center"/>
    </xf>
    <xf numFmtId="0" fontId="10" fillId="12" borderId="42" xfId="0" applyFont="1" applyFill="1" applyBorder="1" applyAlignment="1">
      <alignment horizontal="left" vertical="center" wrapText="1"/>
    </xf>
    <xf numFmtId="0" fontId="10" fillId="12" borderId="11" xfId="0" applyFont="1" applyFill="1" applyBorder="1" applyAlignment="1">
      <alignment horizontal="left" vertical="center" wrapText="1"/>
    </xf>
    <xf numFmtId="0" fontId="10" fillId="14" borderId="4" xfId="0" applyFont="1" applyFill="1" applyBorder="1" applyAlignment="1">
      <alignment horizontal="left" vertical="center" wrapText="1"/>
    </xf>
    <xf numFmtId="0" fontId="4" fillId="10" borderId="0" xfId="0" applyFont="1" applyFill="1" applyAlignment="1">
      <alignment horizontal="left" vertical="top"/>
    </xf>
    <xf numFmtId="0" fontId="10" fillId="6" borderId="42" xfId="0" applyFont="1" applyFill="1" applyBorder="1" applyAlignment="1">
      <alignment horizontal="left" vertical="center" wrapText="1"/>
    </xf>
    <xf numFmtId="0" fontId="10" fillId="6" borderId="11" xfId="0" applyFont="1" applyFill="1" applyBorder="1" applyAlignment="1">
      <alignment horizontal="left" vertical="center" wrapText="1"/>
    </xf>
    <xf numFmtId="0" fontId="10" fillId="14" borderId="3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942975</xdr:colOff>
      <xdr:row>1</xdr:row>
      <xdr:rowOff>10195</xdr:rowOff>
    </xdr:from>
    <xdr:to>
      <xdr:col>2</xdr:col>
      <xdr:colOff>676275</xdr:colOff>
      <xdr:row>8</xdr:row>
      <xdr:rowOff>38100</xdr:rowOff>
    </xdr:to>
    <xdr:pic>
      <xdr:nvPicPr>
        <xdr:cNvPr id="2" name="Image 1" descr="LOGO%20ECOLES">
          <a:extLst>
            <a:ext uri="{FF2B5EF4-FFF2-40B4-BE49-F238E27FC236}">
              <a16:creationId xmlns:a16="http://schemas.microsoft.com/office/drawing/2014/main" id="{D80A33A6-8301-43EA-BBC3-685EBC0F7C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391195"/>
          <a:ext cx="1504950" cy="127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35144</xdr:colOff>
      <xdr:row>12</xdr:row>
      <xdr:rowOff>117257</xdr:rowOff>
    </xdr:from>
    <xdr:to>
      <xdr:col>1</xdr:col>
      <xdr:colOff>6569</xdr:colOff>
      <xdr:row>12</xdr:row>
      <xdr:rowOff>118241</xdr:rowOff>
    </xdr:to>
    <xdr:cxnSp macro="">
      <xdr:nvCxnSpPr>
        <xdr:cNvPr id="3" name="Connecteur droit 2">
          <a:extLst>
            <a:ext uri="{FF2B5EF4-FFF2-40B4-BE49-F238E27FC236}">
              <a16:creationId xmlns:a16="http://schemas.microsoft.com/office/drawing/2014/main" id="{498AC956-8682-4AF8-9E9F-52138AC15EDA}"/>
            </a:ext>
          </a:extLst>
        </xdr:cNvPr>
        <xdr:cNvCxnSpPr/>
      </xdr:nvCxnSpPr>
      <xdr:spPr>
        <a:xfrm>
          <a:off x="35144" y="2803964"/>
          <a:ext cx="1521701" cy="984"/>
        </a:xfrm>
        <a:prstGeom prst="line">
          <a:avLst/>
        </a:prstGeom>
        <a:ln w="3810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427351</xdr:colOff>
      <xdr:row>12</xdr:row>
      <xdr:rowOff>125758</xdr:rowOff>
    </xdr:from>
    <xdr:to>
      <xdr:col>16</xdr:col>
      <xdr:colOff>0</xdr:colOff>
      <xdr:row>12</xdr:row>
      <xdr:rowOff>126742</xdr:rowOff>
    </xdr:to>
    <xdr:cxnSp macro="">
      <xdr:nvCxnSpPr>
        <xdr:cNvPr id="6" name="Connecteur droit 5">
          <a:extLst>
            <a:ext uri="{FF2B5EF4-FFF2-40B4-BE49-F238E27FC236}">
              <a16:creationId xmlns:a16="http://schemas.microsoft.com/office/drawing/2014/main" id="{919D224A-A49F-4166-A07F-490BF27734B0}"/>
            </a:ext>
          </a:extLst>
        </xdr:cNvPr>
        <xdr:cNvCxnSpPr/>
      </xdr:nvCxnSpPr>
      <xdr:spPr>
        <a:xfrm>
          <a:off x="9717027" y="2803964"/>
          <a:ext cx="1529043" cy="984"/>
        </a:xfrm>
        <a:prstGeom prst="line">
          <a:avLst/>
        </a:prstGeom>
        <a:ln w="3810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35144</xdr:colOff>
      <xdr:row>12</xdr:row>
      <xdr:rowOff>117257</xdr:rowOff>
    </xdr:from>
    <xdr:to>
      <xdr:col>1</xdr:col>
      <xdr:colOff>6569</xdr:colOff>
      <xdr:row>12</xdr:row>
      <xdr:rowOff>118241</xdr:rowOff>
    </xdr:to>
    <xdr:cxnSp macro="">
      <xdr:nvCxnSpPr>
        <xdr:cNvPr id="2" name="Connecteur droit 1">
          <a:extLst>
            <a:ext uri="{FF2B5EF4-FFF2-40B4-BE49-F238E27FC236}">
              <a16:creationId xmlns:a16="http://schemas.microsoft.com/office/drawing/2014/main" id="{5ECE6AD9-A730-45AB-A159-8E16C1C8D255}"/>
            </a:ext>
          </a:extLst>
        </xdr:cNvPr>
        <xdr:cNvCxnSpPr/>
      </xdr:nvCxnSpPr>
      <xdr:spPr>
        <a:xfrm>
          <a:off x="35144" y="2803307"/>
          <a:ext cx="1524000" cy="984"/>
        </a:xfrm>
        <a:prstGeom prst="line">
          <a:avLst/>
        </a:prstGeom>
        <a:ln w="38100">
          <a:solidFill>
            <a:schemeClr val="accent6">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427351</xdr:colOff>
      <xdr:row>12</xdr:row>
      <xdr:rowOff>125758</xdr:rowOff>
    </xdr:from>
    <xdr:to>
      <xdr:col>16</xdr:col>
      <xdr:colOff>6570</xdr:colOff>
      <xdr:row>12</xdr:row>
      <xdr:rowOff>126742</xdr:rowOff>
    </xdr:to>
    <xdr:cxnSp macro="">
      <xdr:nvCxnSpPr>
        <xdr:cNvPr id="3" name="Connecteur droit 2">
          <a:extLst>
            <a:ext uri="{FF2B5EF4-FFF2-40B4-BE49-F238E27FC236}">
              <a16:creationId xmlns:a16="http://schemas.microsoft.com/office/drawing/2014/main" id="{1BFF9EC3-47EE-47EA-986B-A3F31CB58B96}"/>
            </a:ext>
          </a:extLst>
        </xdr:cNvPr>
        <xdr:cNvCxnSpPr/>
      </xdr:nvCxnSpPr>
      <xdr:spPr>
        <a:xfrm>
          <a:off x="9695176" y="2811808"/>
          <a:ext cx="1522319" cy="984"/>
        </a:xfrm>
        <a:prstGeom prst="line">
          <a:avLst/>
        </a:prstGeom>
        <a:ln w="38100">
          <a:solidFill>
            <a:schemeClr val="accent6">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35144</xdr:colOff>
      <xdr:row>12</xdr:row>
      <xdr:rowOff>117257</xdr:rowOff>
    </xdr:from>
    <xdr:to>
      <xdr:col>1</xdr:col>
      <xdr:colOff>6569</xdr:colOff>
      <xdr:row>12</xdr:row>
      <xdr:rowOff>118241</xdr:rowOff>
    </xdr:to>
    <xdr:cxnSp macro="">
      <xdr:nvCxnSpPr>
        <xdr:cNvPr id="2" name="Connecteur droit 1">
          <a:extLst>
            <a:ext uri="{FF2B5EF4-FFF2-40B4-BE49-F238E27FC236}">
              <a16:creationId xmlns:a16="http://schemas.microsoft.com/office/drawing/2014/main" id="{6DC199E1-813D-44E6-92B4-7752B44EE898}"/>
            </a:ext>
          </a:extLst>
        </xdr:cNvPr>
        <xdr:cNvCxnSpPr/>
      </xdr:nvCxnSpPr>
      <xdr:spPr>
        <a:xfrm>
          <a:off x="35144" y="2803307"/>
          <a:ext cx="1524000" cy="984"/>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427351</xdr:colOff>
      <xdr:row>12</xdr:row>
      <xdr:rowOff>125758</xdr:rowOff>
    </xdr:from>
    <xdr:to>
      <xdr:col>16</xdr:col>
      <xdr:colOff>6570</xdr:colOff>
      <xdr:row>12</xdr:row>
      <xdr:rowOff>126742</xdr:rowOff>
    </xdr:to>
    <xdr:cxnSp macro="">
      <xdr:nvCxnSpPr>
        <xdr:cNvPr id="3" name="Connecteur droit 2">
          <a:extLst>
            <a:ext uri="{FF2B5EF4-FFF2-40B4-BE49-F238E27FC236}">
              <a16:creationId xmlns:a16="http://schemas.microsoft.com/office/drawing/2014/main" id="{A8C8826D-5CA5-4206-B173-A8139D86A123}"/>
            </a:ext>
          </a:extLst>
        </xdr:cNvPr>
        <xdr:cNvCxnSpPr/>
      </xdr:nvCxnSpPr>
      <xdr:spPr>
        <a:xfrm>
          <a:off x="9695176" y="2811808"/>
          <a:ext cx="1522319" cy="984"/>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4"/>
  <sheetViews>
    <sheetView topLeftCell="B16" zoomScaleNormal="100" workbookViewId="0">
      <selection activeCell="E22" sqref="E22:E25"/>
    </sheetView>
  </sheetViews>
  <sheetFormatPr baseColWidth="10" defaultColWidth="11.42578125" defaultRowHeight="14.25"/>
  <cols>
    <col min="1" max="1" width="22.7109375" style="1" customWidth="1"/>
    <col min="2" max="2" width="3.85546875" style="1" customWidth="1"/>
    <col min="3" max="3" width="27" style="1" customWidth="1"/>
    <col min="4" max="4" width="34.42578125" style="1" customWidth="1"/>
    <col min="5" max="5" width="24.7109375" style="1" customWidth="1"/>
    <col min="6" max="6" width="40.5703125" style="1" customWidth="1"/>
    <col min="7" max="7" width="43.140625" style="1" customWidth="1"/>
    <col min="8" max="16384" width="11.42578125" style="1"/>
  </cols>
  <sheetData>
    <row r="1" spans="1:7" ht="30" customHeight="1">
      <c r="A1" s="117" t="s">
        <v>0</v>
      </c>
      <c r="B1" s="117"/>
      <c r="C1" s="117"/>
      <c r="D1" s="17" t="s">
        <v>1</v>
      </c>
      <c r="E1" s="116" t="s">
        <v>2</v>
      </c>
      <c r="F1" s="116"/>
      <c r="G1" s="116"/>
    </row>
    <row r="2" spans="1:7" ht="5.0999999999999996" customHeight="1">
      <c r="A2" s="16"/>
      <c r="B2" s="16"/>
      <c r="C2" s="16"/>
      <c r="D2" s="18"/>
      <c r="E2" s="115"/>
      <c r="F2" s="115"/>
      <c r="G2" s="115"/>
    </row>
    <row r="3" spans="1:7" ht="30" customHeight="1">
      <c r="A3" s="137" t="s">
        <v>3</v>
      </c>
      <c r="B3" s="137"/>
      <c r="C3" s="137"/>
      <c r="D3" s="17" t="s">
        <v>4</v>
      </c>
      <c r="E3" s="116" t="s">
        <v>72</v>
      </c>
      <c r="F3" s="116"/>
      <c r="G3" s="116"/>
    </row>
    <row r="4" spans="1:7" ht="5.0999999999999996" customHeight="1">
      <c r="A4" s="137"/>
      <c r="B4" s="137"/>
      <c r="C4" s="137"/>
      <c r="D4" s="18"/>
      <c r="E4" s="12"/>
      <c r="F4" s="12"/>
      <c r="G4" s="12"/>
    </row>
    <row r="5" spans="1:7" ht="15" customHeight="1">
      <c r="A5" s="137"/>
      <c r="B5" s="137"/>
      <c r="C5" s="137"/>
      <c r="D5" s="3" t="s">
        <v>5</v>
      </c>
      <c r="E5" s="19" t="s">
        <v>6</v>
      </c>
      <c r="F5" s="138"/>
      <c r="G5" s="138"/>
    </row>
    <row r="6" spans="1:7" ht="15" customHeight="1">
      <c r="A6" s="137"/>
      <c r="B6" s="137"/>
      <c r="C6" s="137"/>
      <c r="D6" s="70" t="s">
        <v>73</v>
      </c>
      <c r="E6" s="80" t="s">
        <v>70</v>
      </c>
      <c r="F6" s="81"/>
      <c r="G6" s="81"/>
    </row>
    <row r="7" spans="1:7" ht="15" customHeight="1">
      <c r="A7" s="137"/>
      <c r="B7" s="137"/>
      <c r="C7" s="137"/>
      <c r="D7" s="70" t="s">
        <v>69</v>
      </c>
      <c r="E7" s="80" t="s">
        <v>71</v>
      </c>
      <c r="F7" s="70"/>
      <c r="G7" s="70"/>
    </row>
    <row r="8" spans="1:7" ht="18">
      <c r="A8" s="137"/>
      <c r="B8" s="137"/>
      <c r="C8" s="137"/>
      <c r="D8" s="70" t="s">
        <v>7</v>
      </c>
      <c r="E8" s="83" t="s">
        <v>8</v>
      </c>
      <c r="F8" s="82"/>
      <c r="G8" s="82"/>
    </row>
    <row r="9" spans="1:7" ht="5.0999999999999996" customHeight="1">
      <c r="A9" s="4"/>
      <c r="B9" s="4"/>
      <c r="C9" s="4"/>
      <c r="D9" s="2"/>
      <c r="E9" s="2"/>
      <c r="F9" s="2"/>
      <c r="G9" s="2"/>
    </row>
    <row r="10" spans="1:7" ht="27">
      <c r="A10" s="134" t="s">
        <v>9</v>
      </c>
      <c r="B10" s="134"/>
      <c r="C10" s="134"/>
      <c r="D10" s="134"/>
      <c r="E10" s="134"/>
      <c r="F10" s="134"/>
      <c r="G10" s="134"/>
    </row>
    <row r="11" spans="1:7" ht="6" customHeight="1">
      <c r="A11" s="10"/>
      <c r="B11" s="10"/>
      <c r="C11" s="10"/>
      <c r="D11" s="10"/>
      <c r="E11" s="10"/>
      <c r="F11" s="10"/>
      <c r="G11" s="10"/>
    </row>
    <row r="12" spans="1:7" ht="18.75">
      <c r="A12" s="10"/>
      <c r="B12" s="10"/>
      <c r="C12" s="10"/>
      <c r="D12" s="10"/>
      <c r="E12" s="20" t="s">
        <v>10</v>
      </c>
      <c r="F12" s="141" t="s">
        <v>11</v>
      </c>
      <c r="G12" s="141"/>
    </row>
    <row r="13" spans="1:7" ht="15" customHeight="1">
      <c r="A13" s="121" t="s">
        <v>12</v>
      </c>
      <c r="B13" s="127" t="s">
        <v>13</v>
      </c>
      <c r="C13" s="124" t="s">
        <v>96</v>
      </c>
      <c r="D13" s="5" t="s">
        <v>14</v>
      </c>
      <c r="E13" s="130" t="s">
        <v>15</v>
      </c>
      <c r="F13" s="133"/>
      <c r="G13" s="124"/>
    </row>
    <row r="14" spans="1:7" ht="15" customHeight="1">
      <c r="A14" s="122"/>
      <c r="B14" s="128"/>
      <c r="C14" s="125"/>
      <c r="D14" s="118" t="s">
        <v>16</v>
      </c>
      <c r="E14" s="131"/>
      <c r="F14" s="136" t="s">
        <v>17</v>
      </c>
      <c r="G14" s="125"/>
    </row>
    <row r="15" spans="1:7" ht="15" customHeight="1">
      <c r="A15" s="122"/>
      <c r="B15" s="128"/>
      <c r="C15" s="125"/>
      <c r="D15" s="119"/>
      <c r="E15" s="131"/>
      <c r="F15" s="136" t="s">
        <v>18</v>
      </c>
      <c r="G15" s="125"/>
    </row>
    <row r="16" spans="1:7" ht="15" customHeight="1">
      <c r="A16" s="122"/>
      <c r="B16" s="128"/>
      <c r="C16" s="125"/>
      <c r="D16" s="120"/>
      <c r="E16" s="132"/>
      <c r="F16" s="135"/>
      <c r="G16" s="126"/>
    </row>
    <row r="17" spans="1:7" ht="15" customHeight="1">
      <c r="A17" s="122"/>
      <c r="B17" s="128"/>
      <c r="C17" s="125"/>
      <c r="D17" s="6"/>
      <c r="E17" s="143"/>
      <c r="F17" s="133"/>
      <c r="G17" s="124"/>
    </row>
    <row r="18" spans="1:7" ht="15" customHeight="1">
      <c r="A18" s="122"/>
      <c r="B18" s="128"/>
      <c r="C18" s="125"/>
      <c r="D18" s="119"/>
      <c r="E18" s="119"/>
      <c r="F18" s="136"/>
      <c r="G18" s="125"/>
    </row>
    <row r="19" spans="1:7" ht="15" customHeight="1">
      <c r="A19" s="122"/>
      <c r="B19" s="128"/>
      <c r="C19" s="125"/>
      <c r="D19" s="119"/>
      <c r="E19" s="119"/>
      <c r="F19" s="136"/>
      <c r="G19" s="125"/>
    </row>
    <row r="20" spans="1:7" ht="15" customHeight="1">
      <c r="A20" s="123"/>
      <c r="B20" s="129"/>
      <c r="C20" s="126"/>
      <c r="D20" s="120"/>
      <c r="E20" s="120"/>
      <c r="F20" s="135"/>
      <c r="G20" s="126"/>
    </row>
    <row r="21" spans="1:7" ht="6" customHeight="1">
      <c r="A21" s="10"/>
      <c r="B21" s="10"/>
      <c r="C21" s="10"/>
      <c r="D21" s="10"/>
      <c r="E21" s="10"/>
      <c r="F21" s="10"/>
      <c r="G21" s="10"/>
    </row>
    <row r="22" spans="1:7" ht="15">
      <c r="A22" s="84" t="s">
        <v>19</v>
      </c>
      <c r="B22" s="93" t="s">
        <v>20</v>
      </c>
      <c r="C22" s="87" t="s">
        <v>21</v>
      </c>
      <c r="D22" s="7" t="s">
        <v>22</v>
      </c>
      <c r="E22" s="112" t="s">
        <v>98</v>
      </c>
      <c r="F22" s="107" t="s">
        <v>97</v>
      </c>
      <c r="G22" s="142"/>
    </row>
    <row r="23" spans="1:7" ht="15" customHeight="1">
      <c r="A23" s="85"/>
      <c r="B23" s="94"/>
      <c r="C23" s="88"/>
      <c r="D23" s="104" t="s">
        <v>23</v>
      </c>
      <c r="E23" s="113"/>
      <c r="F23" s="107" t="s">
        <v>24</v>
      </c>
      <c r="G23" s="88"/>
    </row>
    <row r="24" spans="1:7" ht="15" customHeight="1">
      <c r="A24" s="85"/>
      <c r="B24" s="94"/>
      <c r="C24" s="88"/>
      <c r="D24" s="104"/>
      <c r="E24" s="113"/>
      <c r="F24" s="107"/>
      <c r="G24" s="88"/>
    </row>
    <row r="25" spans="1:7" ht="15" customHeight="1">
      <c r="A25" s="85"/>
      <c r="B25" s="94"/>
      <c r="C25" s="88"/>
      <c r="D25" s="105"/>
      <c r="E25" s="114"/>
      <c r="F25" s="139"/>
      <c r="G25" s="89"/>
    </row>
    <row r="26" spans="1:7" ht="15" customHeight="1">
      <c r="A26" s="85"/>
      <c r="B26" s="94"/>
      <c r="C26" s="88"/>
      <c r="D26" s="7"/>
      <c r="E26" s="108" t="s">
        <v>81</v>
      </c>
      <c r="F26" s="140"/>
      <c r="G26" s="87"/>
    </row>
    <row r="27" spans="1:7" ht="15" customHeight="1">
      <c r="A27" s="85"/>
      <c r="B27" s="94"/>
      <c r="C27" s="88"/>
      <c r="D27" s="104" t="s">
        <v>85</v>
      </c>
      <c r="E27" s="104"/>
      <c r="F27" s="107"/>
      <c r="G27" s="88"/>
    </row>
    <row r="28" spans="1:7" ht="15" customHeight="1">
      <c r="A28" s="85"/>
      <c r="B28" s="94"/>
      <c r="C28" s="88"/>
      <c r="D28" s="104"/>
      <c r="E28" s="104"/>
      <c r="F28" s="107" t="s">
        <v>82</v>
      </c>
      <c r="G28" s="88"/>
    </row>
    <row r="29" spans="1:7" ht="15" customHeight="1">
      <c r="A29" s="86"/>
      <c r="B29" s="95"/>
      <c r="C29" s="89"/>
      <c r="D29" s="105"/>
      <c r="E29" s="105"/>
      <c r="F29" s="139"/>
      <c r="G29" s="89"/>
    </row>
    <row r="30" spans="1:7" ht="6" customHeight="1">
      <c r="A30" s="10"/>
      <c r="B30" s="10"/>
      <c r="C30" s="10"/>
      <c r="D30" s="10"/>
      <c r="E30" s="10"/>
      <c r="F30" s="10"/>
      <c r="G30" s="10"/>
    </row>
    <row r="31" spans="1:7" ht="18" customHeight="1">
      <c r="A31" s="90" t="s">
        <v>25</v>
      </c>
      <c r="B31" s="96" t="s">
        <v>26</v>
      </c>
      <c r="C31" s="99" t="s">
        <v>27</v>
      </c>
      <c r="D31" s="34" t="s">
        <v>28</v>
      </c>
      <c r="E31" s="109" t="s">
        <v>83</v>
      </c>
      <c r="F31" s="63"/>
      <c r="G31" s="64"/>
    </row>
    <row r="32" spans="1:7" ht="27" customHeight="1">
      <c r="A32" s="91"/>
      <c r="B32" s="97"/>
      <c r="C32" s="100"/>
      <c r="D32" s="102" t="s">
        <v>29</v>
      </c>
      <c r="E32" s="110"/>
      <c r="F32" s="106" t="s">
        <v>84</v>
      </c>
      <c r="G32" s="100"/>
    </row>
    <row r="33" spans="1:7" ht="18" customHeight="1">
      <c r="A33" s="91"/>
      <c r="B33" s="97"/>
      <c r="C33" s="100"/>
      <c r="D33" s="102"/>
      <c r="E33" s="110"/>
      <c r="F33" s="71"/>
      <c r="G33" s="72"/>
    </row>
    <row r="34" spans="1:7" ht="18" customHeight="1">
      <c r="A34" s="92"/>
      <c r="B34" s="98"/>
      <c r="C34" s="101"/>
      <c r="D34" s="103"/>
      <c r="E34" s="111"/>
      <c r="F34" s="62"/>
      <c r="G34" s="73"/>
    </row>
  </sheetData>
  <sheetProtection algorithmName="SHA-512" hashValue="yepj+MfKbpwCMSkYWrL+YkObwBnzkCvEsrm+o6OJBVQclnBTvETQd3BXoj8iC3bK0FpHOjqH6TxZF6V6VDa7nA==" saltValue="4b1N/2TlZy3/2vc7fK6ycw==" spinCount="100000" sheet="1" formatCells="0" selectLockedCells="1"/>
  <mergeCells count="44">
    <mergeCell ref="E17:E20"/>
    <mergeCell ref="F19:G19"/>
    <mergeCell ref="F18:G18"/>
    <mergeCell ref="F17:G17"/>
    <mergeCell ref="F20:G20"/>
    <mergeCell ref="F5:G5"/>
    <mergeCell ref="F29:G29"/>
    <mergeCell ref="F28:G28"/>
    <mergeCell ref="F26:G26"/>
    <mergeCell ref="F12:G12"/>
    <mergeCell ref="F25:G25"/>
    <mergeCell ref="F24:G24"/>
    <mergeCell ref="F23:G23"/>
    <mergeCell ref="F22:G22"/>
    <mergeCell ref="E2:G2"/>
    <mergeCell ref="E1:G1"/>
    <mergeCell ref="E3:G3"/>
    <mergeCell ref="A1:C1"/>
    <mergeCell ref="D14:D16"/>
    <mergeCell ref="A13:A20"/>
    <mergeCell ref="C13:C20"/>
    <mergeCell ref="B13:B20"/>
    <mergeCell ref="E13:E16"/>
    <mergeCell ref="F13:G13"/>
    <mergeCell ref="A10:G10"/>
    <mergeCell ref="F16:G16"/>
    <mergeCell ref="F15:G15"/>
    <mergeCell ref="F14:G14"/>
    <mergeCell ref="A3:C8"/>
    <mergeCell ref="D18:D20"/>
    <mergeCell ref="D32:D34"/>
    <mergeCell ref="D27:D29"/>
    <mergeCell ref="D23:D25"/>
    <mergeCell ref="F32:G32"/>
    <mergeCell ref="F27:G27"/>
    <mergeCell ref="E26:E29"/>
    <mergeCell ref="E31:E34"/>
    <mergeCell ref="E22:E25"/>
    <mergeCell ref="A22:A29"/>
    <mergeCell ref="C22:C29"/>
    <mergeCell ref="A31:A34"/>
    <mergeCell ref="B22:B29"/>
    <mergeCell ref="B31:B34"/>
    <mergeCell ref="C31:C34"/>
  </mergeCells>
  <pageMargins left="0.25" right="0.25" top="0.75" bottom="0.75" header="0.3" footer="0.3"/>
  <pageSetup paperSize="5"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4"/>
  <sheetViews>
    <sheetView topLeftCell="A7" zoomScale="85" zoomScaleNormal="85" workbookViewId="0">
      <selection activeCell="G21" sqref="G21:K22"/>
    </sheetView>
  </sheetViews>
  <sheetFormatPr baseColWidth="10" defaultColWidth="11.42578125" defaultRowHeight="14.25"/>
  <cols>
    <col min="1" max="1" width="23.28515625" style="1" customWidth="1"/>
    <col min="2" max="3" width="11.42578125" style="1"/>
    <col min="4" max="6" width="9.7109375" style="1" customWidth="1"/>
    <col min="7" max="12" width="8.7109375" style="1" customWidth="1"/>
    <col min="13" max="13" width="11.42578125" style="1"/>
    <col min="14" max="15" width="9.7109375" style="1" customWidth="1"/>
    <col min="16" max="16" width="9" style="1" customWidth="1"/>
    <col min="17" max="17" width="1.7109375" style="1" customWidth="1"/>
    <col min="18" max="16384" width="11.42578125" style="1"/>
  </cols>
  <sheetData>
    <row r="1" spans="1:16" ht="30" customHeight="1">
      <c r="A1" s="68" t="str">
        <f>'Projet éducatif'!A1:C1</f>
        <v>École St-Isidore et St-Denis</v>
      </c>
      <c r="B1" s="68"/>
      <c r="C1" s="68"/>
      <c r="D1" s="10"/>
      <c r="E1" s="10"/>
      <c r="F1" s="10"/>
      <c r="G1" s="10"/>
      <c r="H1" s="10"/>
      <c r="I1" s="10"/>
      <c r="J1" s="10"/>
      <c r="K1" s="10"/>
      <c r="L1" s="10"/>
      <c r="M1" s="10"/>
      <c r="N1" s="10"/>
      <c r="O1" s="10"/>
      <c r="P1" s="10"/>
    </row>
    <row r="2" spans="1:16" ht="5.0999999999999996" customHeight="1">
      <c r="A2" s="10"/>
      <c r="B2" s="10"/>
      <c r="C2" s="10"/>
      <c r="D2" s="10"/>
      <c r="E2" s="10"/>
      <c r="F2" s="10"/>
      <c r="G2" s="10"/>
      <c r="H2" s="10"/>
      <c r="I2" s="10"/>
      <c r="J2" s="10"/>
      <c r="K2" s="10"/>
      <c r="L2" s="10"/>
      <c r="M2" s="10"/>
      <c r="N2" s="10"/>
      <c r="O2" s="10"/>
      <c r="P2" s="10"/>
    </row>
    <row r="3" spans="1:16" ht="31.5">
      <c r="A3" s="144" t="s">
        <v>30</v>
      </c>
      <c r="B3" s="145"/>
      <c r="C3" s="145"/>
      <c r="D3" s="145"/>
      <c r="E3" s="145"/>
      <c r="F3" s="145"/>
      <c r="G3" s="145"/>
      <c r="H3" s="145"/>
      <c r="I3" s="145"/>
      <c r="J3" s="145"/>
      <c r="K3" s="145"/>
      <c r="L3" s="145"/>
      <c r="M3" s="145"/>
      <c r="N3" s="145"/>
      <c r="O3" s="145"/>
      <c r="P3" s="145"/>
    </row>
    <row r="4" spans="1:16" ht="15" thickBot="1">
      <c r="A4" s="10"/>
      <c r="B4" s="10"/>
      <c r="C4" s="10"/>
      <c r="D4" s="10"/>
      <c r="E4" s="10"/>
      <c r="F4" s="10"/>
      <c r="G4" s="10"/>
      <c r="H4" s="10"/>
      <c r="I4" s="10"/>
      <c r="J4" s="10"/>
      <c r="K4" s="10"/>
      <c r="L4" s="10"/>
      <c r="M4" s="10"/>
      <c r="N4" s="10"/>
      <c r="O4" s="10"/>
      <c r="P4" s="10"/>
    </row>
    <row r="5" spans="1:16" ht="18.75">
      <c r="A5" s="179" t="s">
        <v>31</v>
      </c>
      <c r="B5" s="180"/>
      <c r="C5" s="180"/>
      <c r="D5" s="180"/>
      <c r="E5" s="180"/>
      <c r="F5" s="180"/>
      <c r="G5" s="180"/>
      <c r="H5" s="180"/>
      <c r="I5" s="180"/>
      <c r="J5" s="180"/>
      <c r="K5" s="180"/>
      <c r="L5" s="181"/>
      <c r="M5" s="176" t="s">
        <v>32</v>
      </c>
      <c r="N5" s="177"/>
      <c r="O5" s="177"/>
      <c r="P5" s="178"/>
    </row>
    <row r="6" spans="1:16" ht="28.5" customHeight="1">
      <c r="A6" s="8" t="s">
        <v>13</v>
      </c>
      <c r="B6" s="182" t="str">
        <f>IF('Projet éducatif'!C13&lt;&gt;0,'Projet éducatif'!C13," ")</f>
        <v>Augmenter les compétences de nos élèves en littératie</v>
      </c>
      <c r="C6" s="182"/>
      <c r="D6" s="182"/>
      <c r="E6" s="182"/>
      <c r="F6" s="182"/>
      <c r="G6" s="182"/>
      <c r="H6" s="182"/>
      <c r="I6" s="182"/>
      <c r="J6" s="182"/>
      <c r="K6" s="182"/>
      <c r="L6" s="183"/>
      <c r="M6" s="215" t="s">
        <v>33</v>
      </c>
      <c r="N6" s="147" t="s">
        <v>34</v>
      </c>
      <c r="O6" s="147"/>
      <c r="P6" s="148"/>
    </row>
    <row r="7" spans="1:16" ht="18">
      <c r="A7" s="9" t="str">
        <f>'Projet éducatif'!D13</f>
        <v>Objectif 1.1</v>
      </c>
      <c r="B7" s="194" t="s">
        <v>35</v>
      </c>
      <c r="C7" s="195"/>
      <c r="D7" s="194" t="s">
        <v>36</v>
      </c>
      <c r="E7" s="216"/>
      <c r="F7" s="216"/>
      <c r="G7" s="216"/>
      <c r="H7" s="216"/>
      <c r="I7" s="216"/>
      <c r="J7" s="195"/>
      <c r="K7" s="21" t="s">
        <v>37</v>
      </c>
      <c r="L7" s="33" t="s">
        <v>38</v>
      </c>
      <c r="M7" s="215"/>
      <c r="N7" s="147"/>
      <c r="O7" s="147"/>
      <c r="P7" s="148"/>
    </row>
    <row r="8" spans="1:16" ht="15" customHeight="1">
      <c r="A8" s="202" t="str">
        <f>IF('Projet éducatif'!D14&lt;&gt;0,'Projet éducatif'!D14," ")</f>
        <v>Augmenter la compétence à lire chez nos élèves</v>
      </c>
      <c r="B8" s="196" t="str">
        <f>IF('Projet éducatif'!E13&lt;&gt;0,'Projet éducatif'!E13," ")</f>
        <v>4e année: 77% d'ici 2022          6e année: 84% d'ici 2022</v>
      </c>
      <c r="C8" s="197"/>
      <c r="D8" s="151" t="str">
        <f>IF('Projet éducatif'!F13&lt;&gt;0,'Projet éducatif'!F13," ")</f>
        <v xml:space="preserve"> </v>
      </c>
      <c r="E8" s="152"/>
      <c r="F8" s="152"/>
      <c r="G8" s="152"/>
      <c r="H8" s="152"/>
      <c r="I8" s="152"/>
      <c r="J8" s="153"/>
      <c r="K8" s="46"/>
      <c r="L8" s="48"/>
      <c r="M8" s="215"/>
      <c r="N8" s="147"/>
      <c r="O8" s="147"/>
      <c r="P8" s="148"/>
    </row>
    <row r="9" spans="1:16" ht="15" customHeight="1">
      <c r="A9" s="202"/>
      <c r="B9" s="198"/>
      <c r="C9" s="199"/>
      <c r="D9" s="151" t="str">
        <f>IF('Projet éducatif'!F14&lt;&gt;0,'Projet éducatif'!F14," ")</f>
        <v>Taux de réussite à l'épreuve MEES en lecture de 4e année</v>
      </c>
      <c r="E9" s="152"/>
      <c r="F9" s="152"/>
      <c r="G9" s="152"/>
      <c r="H9" s="152"/>
      <c r="I9" s="152"/>
      <c r="J9" s="153"/>
      <c r="K9" s="65">
        <v>0.73699999999999999</v>
      </c>
      <c r="L9" s="67">
        <v>0.77</v>
      </c>
      <c r="M9" s="189" t="s">
        <v>10</v>
      </c>
      <c r="N9" s="147" t="s">
        <v>39</v>
      </c>
      <c r="O9" s="147"/>
      <c r="P9" s="148"/>
    </row>
    <row r="10" spans="1:16" ht="15" customHeight="1">
      <c r="A10" s="202"/>
      <c r="B10" s="198"/>
      <c r="C10" s="199"/>
      <c r="D10" s="151" t="str">
        <f>IF('Projet éducatif'!F15&lt;&gt;0,'Projet éducatif'!F15," ")</f>
        <v>Taux de réussite à l'épreuve MEES en lecture de 6e année</v>
      </c>
      <c r="E10" s="152"/>
      <c r="F10" s="152"/>
      <c r="G10" s="152"/>
      <c r="H10" s="152"/>
      <c r="I10" s="152"/>
      <c r="J10" s="153"/>
      <c r="K10" s="66">
        <v>0.8</v>
      </c>
      <c r="L10" s="67">
        <v>0.84</v>
      </c>
      <c r="M10" s="189"/>
      <c r="N10" s="147"/>
      <c r="O10" s="147"/>
      <c r="P10" s="148"/>
    </row>
    <row r="11" spans="1:16" ht="15.75" customHeight="1">
      <c r="A11" s="203"/>
      <c r="B11" s="200"/>
      <c r="C11" s="201"/>
      <c r="D11" s="191" t="str">
        <f>IF('Projet éducatif'!F16&lt;&gt;0,'Projet éducatif'!F16," ")</f>
        <v xml:space="preserve"> </v>
      </c>
      <c r="E11" s="192"/>
      <c r="F11" s="192"/>
      <c r="G11" s="192"/>
      <c r="H11" s="192"/>
      <c r="I11" s="192"/>
      <c r="J11" s="193"/>
      <c r="K11" s="47"/>
      <c r="L11" s="49"/>
      <c r="M11" s="190"/>
      <c r="N11" s="187"/>
      <c r="O11" s="187"/>
      <c r="P11" s="188"/>
    </row>
    <row r="12" spans="1:16" ht="5.0999999999999996" customHeight="1">
      <c r="A12" s="11"/>
      <c r="B12" s="11"/>
      <c r="C12" s="12"/>
      <c r="D12" s="12"/>
      <c r="E12" s="12"/>
      <c r="F12" s="12"/>
      <c r="G12" s="12"/>
      <c r="H12" s="12"/>
      <c r="I12" s="12"/>
      <c r="J12" s="12"/>
      <c r="K12" s="12"/>
      <c r="L12" s="10"/>
      <c r="M12" s="11"/>
      <c r="N12" s="12"/>
      <c r="O12" s="12"/>
      <c r="P12" s="12"/>
    </row>
    <row r="13" spans="1:16" ht="18.75">
      <c r="A13" s="11"/>
      <c r="B13" s="146" t="s">
        <v>40</v>
      </c>
      <c r="C13" s="146"/>
      <c r="D13" s="146"/>
      <c r="E13" s="146"/>
      <c r="F13" s="146"/>
      <c r="G13" s="146"/>
      <c r="H13" s="146"/>
      <c r="I13" s="146"/>
      <c r="J13" s="146"/>
      <c r="K13" s="146"/>
      <c r="L13" s="146"/>
      <c r="M13" s="146"/>
      <c r="N13" s="146"/>
      <c r="O13" s="12"/>
      <c r="P13" s="12"/>
    </row>
    <row r="14" spans="1:16" ht="5.0999999999999996" customHeight="1" thickBot="1">
      <c r="A14" s="10"/>
      <c r="B14" s="10"/>
      <c r="C14" s="10"/>
      <c r="D14" s="10"/>
      <c r="E14" s="10"/>
      <c r="F14" s="10"/>
      <c r="G14" s="10"/>
      <c r="H14" s="10"/>
      <c r="I14" s="10"/>
      <c r="J14" s="10"/>
      <c r="K14" s="10"/>
      <c r="L14" s="10"/>
      <c r="M14" s="10"/>
      <c r="N14" s="10"/>
      <c r="O14" s="10"/>
      <c r="P14" s="10"/>
    </row>
    <row r="15" spans="1:16" ht="14.25" customHeight="1">
      <c r="A15" s="204" t="s">
        <v>41</v>
      </c>
      <c r="B15" s="206" t="s">
        <v>42</v>
      </c>
      <c r="C15" s="213" t="s">
        <v>43</v>
      </c>
      <c r="D15" s="154" t="s">
        <v>44</v>
      </c>
      <c r="E15" s="155"/>
      <c r="F15" s="156"/>
      <c r="G15" s="154" t="s">
        <v>45</v>
      </c>
      <c r="H15" s="155"/>
      <c r="I15" s="155"/>
      <c r="J15" s="155"/>
      <c r="K15" s="155"/>
      <c r="L15" s="154" t="s">
        <v>46</v>
      </c>
      <c r="M15" s="155"/>
      <c r="N15" s="155"/>
      <c r="O15" s="155"/>
      <c r="P15" s="166"/>
    </row>
    <row r="16" spans="1:16" ht="15" customHeight="1" thickBot="1">
      <c r="A16" s="205"/>
      <c r="B16" s="207"/>
      <c r="C16" s="214"/>
      <c r="D16" s="157"/>
      <c r="E16" s="158"/>
      <c r="F16" s="159"/>
      <c r="G16" s="157"/>
      <c r="H16" s="158"/>
      <c r="I16" s="158"/>
      <c r="J16" s="158"/>
      <c r="K16" s="158"/>
      <c r="L16" s="157"/>
      <c r="M16" s="158"/>
      <c r="N16" s="158"/>
      <c r="O16" s="158"/>
      <c r="P16" s="167"/>
    </row>
    <row r="17" spans="1:16" ht="15">
      <c r="A17" s="13" t="s">
        <v>47</v>
      </c>
      <c r="B17" s="149" t="s">
        <v>48</v>
      </c>
      <c r="C17" s="149" t="s">
        <v>49</v>
      </c>
      <c r="D17" s="160" t="s">
        <v>75</v>
      </c>
      <c r="E17" s="161"/>
      <c r="F17" s="162"/>
      <c r="G17" s="160" t="s">
        <v>100</v>
      </c>
      <c r="H17" s="161"/>
      <c r="I17" s="161"/>
      <c r="J17" s="161"/>
      <c r="K17" s="161"/>
      <c r="L17" s="172" t="s">
        <v>76</v>
      </c>
      <c r="M17" s="173"/>
      <c r="N17" s="173"/>
      <c r="O17" s="173"/>
      <c r="P17" s="174"/>
    </row>
    <row r="18" spans="1:16" ht="45.95" customHeight="1">
      <c r="A18" s="50" t="s">
        <v>50</v>
      </c>
      <c r="B18" s="150"/>
      <c r="C18" s="150"/>
      <c r="D18" s="163"/>
      <c r="E18" s="164"/>
      <c r="F18" s="165"/>
      <c r="G18" s="163"/>
      <c r="H18" s="164"/>
      <c r="I18" s="164"/>
      <c r="J18" s="164"/>
      <c r="K18" s="164"/>
      <c r="L18" s="163"/>
      <c r="M18" s="164"/>
      <c r="N18" s="164"/>
      <c r="O18" s="164"/>
      <c r="P18" s="171"/>
    </row>
    <row r="19" spans="1:16" ht="15">
      <c r="A19" s="14" t="s">
        <v>51</v>
      </c>
      <c r="B19" s="150" t="s">
        <v>52</v>
      </c>
      <c r="C19" s="150" t="s">
        <v>49</v>
      </c>
      <c r="D19" s="168" t="s">
        <v>53</v>
      </c>
      <c r="E19" s="169"/>
      <c r="F19" s="175"/>
      <c r="G19" s="168" t="s">
        <v>77</v>
      </c>
      <c r="H19" s="169"/>
      <c r="I19" s="169"/>
      <c r="J19" s="169"/>
      <c r="K19" s="169"/>
      <c r="L19" s="168" t="s">
        <v>74</v>
      </c>
      <c r="M19" s="169"/>
      <c r="N19" s="169"/>
      <c r="O19" s="169"/>
      <c r="P19" s="170"/>
    </row>
    <row r="20" spans="1:16" ht="45.95" customHeight="1">
      <c r="A20" s="50" t="s">
        <v>54</v>
      </c>
      <c r="B20" s="150"/>
      <c r="C20" s="150"/>
      <c r="D20" s="163"/>
      <c r="E20" s="164"/>
      <c r="F20" s="165"/>
      <c r="G20" s="163"/>
      <c r="H20" s="164"/>
      <c r="I20" s="164"/>
      <c r="J20" s="164"/>
      <c r="K20" s="164"/>
      <c r="L20" s="163"/>
      <c r="M20" s="164"/>
      <c r="N20" s="164"/>
      <c r="O20" s="164"/>
      <c r="P20" s="171"/>
    </row>
    <row r="21" spans="1:16" ht="15">
      <c r="A21" s="15" t="s">
        <v>55</v>
      </c>
      <c r="B21" s="150" t="s">
        <v>48</v>
      </c>
      <c r="C21" s="150" t="s">
        <v>56</v>
      </c>
      <c r="D21" s="168" t="s">
        <v>101</v>
      </c>
      <c r="E21" s="169"/>
      <c r="F21" s="175"/>
      <c r="G21" s="168" t="s">
        <v>78</v>
      </c>
      <c r="H21" s="184"/>
      <c r="I21" s="184"/>
      <c r="J21" s="184"/>
      <c r="K21" s="184"/>
      <c r="L21" s="168" t="s">
        <v>79</v>
      </c>
      <c r="M21" s="169"/>
      <c r="N21" s="169"/>
      <c r="O21" s="169"/>
      <c r="P21" s="170"/>
    </row>
    <row r="22" spans="1:16" ht="66" customHeight="1">
      <c r="A22" s="50" t="s">
        <v>99</v>
      </c>
      <c r="B22" s="150"/>
      <c r="C22" s="150"/>
      <c r="D22" s="163"/>
      <c r="E22" s="164"/>
      <c r="F22" s="165"/>
      <c r="G22" s="185"/>
      <c r="H22" s="186"/>
      <c r="I22" s="186"/>
      <c r="J22" s="186"/>
      <c r="K22" s="186"/>
      <c r="L22" s="163"/>
      <c r="M22" s="164"/>
      <c r="N22" s="164"/>
      <c r="O22" s="164"/>
      <c r="P22" s="171"/>
    </row>
    <row r="23" spans="1:16" ht="15">
      <c r="A23" s="15" t="s">
        <v>57</v>
      </c>
      <c r="B23" s="150"/>
      <c r="C23" s="150"/>
      <c r="D23" s="168"/>
      <c r="E23" s="169"/>
      <c r="F23" s="175"/>
      <c r="G23" s="168"/>
      <c r="H23" s="169"/>
      <c r="I23" s="169"/>
      <c r="J23" s="169"/>
      <c r="K23" s="169"/>
      <c r="L23" s="168"/>
      <c r="M23" s="169"/>
      <c r="N23" s="169"/>
      <c r="O23" s="169"/>
      <c r="P23" s="170"/>
    </row>
    <row r="24" spans="1:16" ht="19.5" customHeight="1">
      <c r="A24" s="51"/>
      <c r="B24" s="211"/>
      <c r="C24" s="211"/>
      <c r="D24" s="208"/>
      <c r="E24" s="209"/>
      <c r="F24" s="212"/>
      <c r="G24" s="208"/>
      <c r="H24" s="209"/>
      <c r="I24" s="209"/>
      <c r="J24" s="209"/>
      <c r="K24" s="209"/>
      <c r="L24" s="208"/>
      <c r="M24" s="209"/>
      <c r="N24" s="209"/>
      <c r="O24" s="209"/>
      <c r="P24" s="210"/>
    </row>
  </sheetData>
  <sheetProtection algorithmName="SHA-512" hashValue="ZvZRg1rrxFiMXAyidu91w3LRcjQ9vDYb5JWAGkRHoJOgvk0wcyTf/f5De4sTdj5Y2IAxfhNGifs+G+HEz1srOw==" saltValue="A9MzbuCoecFRKXZvUMuDNg==" spinCount="100000" sheet="1" formatCells="0" selectLockedCells="1"/>
  <mergeCells count="43">
    <mergeCell ref="C15:C16"/>
    <mergeCell ref="M6:M8"/>
    <mergeCell ref="D7:J7"/>
    <mergeCell ref="D8:J8"/>
    <mergeCell ref="D9:J9"/>
    <mergeCell ref="G23:K24"/>
    <mergeCell ref="L23:P24"/>
    <mergeCell ref="L21:P22"/>
    <mergeCell ref="C23:C24"/>
    <mergeCell ref="B23:B24"/>
    <mergeCell ref="D23:F24"/>
    <mergeCell ref="M5:P5"/>
    <mergeCell ref="A5:L5"/>
    <mergeCell ref="B6:L6"/>
    <mergeCell ref="D21:F22"/>
    <mergeCell ref="G21:K22"/>
    <mergeCell ref="C21:C22"/>
    <mergeCell ref="B21:B22"/>
    <mergeCell ref="N9:P11"/>
    <mergeCell ref="M9:M11"/>
    <mergeCell ref="D11:J11"/>
    <mergeCell ref="C17:C18"/>
    <mergeCell ref="B7:C7"/>
    <mergeCell ref="B8:C11"/>
    <mergeCell ref="A8:A11"/>
    <mergeCell ref="A15:A16"/>
    <mergeCell ref="B15:B16"/>
    <mergeCell ref="A3:P3"/>
    <mergeCell ref="B13:N13"/>
    <mergeCell ref="N6:P8"/>
    <mergeCell ref="B17:B18"/>
    <mergeCell ref="B19:B20"/>
    <mergeCell ref="C19:C20"/>
    <mergeCell ref="D10:J10"/>
    <mergeCell ref="D15:F16"/>
    <mergeCell ref="D17:F18"/>
    <mergeCell ref="L15:P16"/>
    <mergeCell ref="L19:P20"/>
    <mergeCell ref="L17:P18"/>
    <mergeCell ref="D19:F20"/>
    <mergeCell ref="G15:K16"/>
    <mergeCell ref="G17:K18"/>
    <mergeCell ref="G19:K20"/>
  </mergeCells>
  <pageMargins left="0.25" right="0.25"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4"/>
  <sheetViews>
    <sheetView topLeftCell="A7" zoomScale="85" zoomScaleNormal="85" workbookViewId="0">
      <selection activeCell="D21" sqref="D21:F22"/>
    </sheetView>
  </sheetViews>
  <sheetFormatPr baseColWidth="10" defaultColWidth="11.42578125" defaultRowHeight="14.25"/>
  <cols>
    <col min="1" max="1" width="23.28515625" style="1" customWidth="1"/>
    <col min="2" max="3" width="11.42578125" style="1"/>
    <col min="4" max="6" width="9.7109375" style="1" customWidth="1"/>
    <col min="7" max="12" width="8.7109375" style="1" customWidth="1"/>
    <col min="13" max="13" width="11.42578125" style="1"/>
    <col min="14" max="16" width="9.7109375" style="1" customWidth="1"/>
    <col min="17" max="17" width="1.7109375" style="1" customWidth="1"/>
    <col min="18" max="16384" width="11.42578125" style="1"/>
  </cols>
  <sheetData>
    <row r="1" spans="1:16" ht="30" customHeight="1">
      <c r="A1" s="68" t="str">
        <f>'Projet éducatif'!A1:C1</f>
        <v>École St-Isidore et St-Denis</v>
      </c>
      <c r="B1" s="68"/>
      <c r="C1" s="68"/>
      <c r="D1" s="10"/>
      <c r="E1" s="10"/>
      <c r="F1" s="10"/>
      <c r="G1" s="10"/>
      <c r="H1" s="10"/>
      <c r="I1" s="10"/>
      <c r="J1" s="10"/>
      <c r="K1" s="10"/>
      <c r="L1" s="10"/>
      <c r="M1" s="10"/>
      <c r="N1" s="10"/>
      <c r="O1" s="10"/>
      <c r="P1" s="10"/>
    </row>
    <row r="2" spans="1:16" ht="5.0999999999999996" customHeight="1">
      <c r="A2" s="10"/>
      <c r="B2" s="10"/>
      <c r="C2" s="10"/>
      <c r="D2" s="10"/>
      <c r="E2" s="10"/>
      <c r="F2" s="10"/>
      <c r="G2" s="10"/>
      <c r="H2" s="10"/>
      <c r="I2" s="10"/>
      <c r="J2" s="10"/>
      <c r="K2" s="10"/>
      <c r="L2" s="10"/>
      <c r="M2" s="10"/>
      <c r="N2" s="10"/>
      <c r="O2" s="10"/>
      <c r="P2" s="10"/>
    </row>
    <row r="3" spans="1:16" ht="31.5">
      <c r="A3" s="144" t="s">
        <v>30</v>
      </c>
      <c r="B3" s="145"/>
      <c r="C3" s="145"/>
      <c r="D3" s="145"/>
      <c r="E3" s="145"/>
      <c r="F3" s="145"/>
      <c r="G3" s="145"/>
      <c r="H3" s="145"/>
      <c r="I3" s="145"/>
      <c r="J3" s="145"/>
      <c r="K3" s="145"/>
      <c r="L3" s="145"/>
      <c r="M3" s="145"/>
      <c r="N3" s="145"/>
      <c r="O3" s="145"/>
      <c r="P3" s="145"/>
    </row>
    <row r="4" spans="1:16" ht="15" thickBot="1">
      <c r="A4" s="10"/>
      <c r="B4" s="10"/>
      <c r="C4" s="10"/>
      <c r="D4" s="10"/>
      <c r="E4" s="10"/>
      <c r="F4" s="10"/>
      <c r="G4" s="10"/>
      <c r="H4" s="10"/>
      <c r="I4" s="10"/>
      <c r="J4" s="10"/>
      <c r="K4" s="10"/>
      <c r="L4" s="10"/>
      <c r="M4" s="10"/>
      <c r="N4" s="10"/>
      <c r="O4" s="10"/>
      <c r="P4" s="10"/>
    </row>
    <row r="5" spans="1:16" ht="18.75">
      <c r="A5" s="235" t="s">
        <v>31</v>
      </c>
      <c r="B5" s="236"/>
      <c r="C5" s="236"/>
      <c r="D5" s="236"/>
      <c r="E5" s="236"/>
      <c r="F5" s="236"/>
      <c r="G5" s="236"/>
      <c r="H5" s="236"/>
      <c r="I5" s="236"/>
      <c r="J5" s="236"/>
      <c r="K5" s="236"/>
      <c r="L5" s="237"/>
      <c r="M5" s="176" t="s">
        <v>32</v>
      </c>
      <c r="N5" s="177"/>
      <c r="O5" s="177"/>
      <c r="P5" s="178"/>
    </row>
    <row r="6" spans="1:16" ht="28.5" customHeight="1">
      <c r="A6" s="35" t="s">
        <v>20</v>
      </c>
      <c r="B6" s="238" t="str">
        <f>IF('Projet éducatif'!C22&lt;&gt;0,'Projet éducatif'!C22," ")</f>
        <v>Assurer un climat de bienveillance</v>
      </c>
      <c r="C6" s="238"/>
      <c r="D6" s="238"/>
      <c r="E6" s="238"/>
      <c r="F6" s="238"/>
      <c r="G6" s="238"/>
      <c r="H6" s="238"/>
      <c r="I6" s="238"/>
      <c r="J6" s="238"/>
      <c r="K6" s="238"/>
      <c r="L6" s="239"/>
      <c r="M6" s="215" t="s">
        <v>33</v>
      </c>
      <c r="N6" s="147" t="s">
        <v>58</v>
      </c>
      <c r="O6" s="147"/>
      <c r="P6" s="148"/>
    </row>
    <row r="7" spans="1:16" ht="18">
      <c r="A7" s="36" t="str">
        <f>'Projet éducatif'!D22</f>
        <v>Objectif 2.1</v>
      </c>
      <c r="B7" s="240" t="s">
        <v>35</v>
      </c>
      <c r="C7" s="241"/>
      <c r="D7" s="240" t="s">
        <v>36</v>
      </c>
      <c r="E7" s="242"/>
      <c r="F7" s="242"/>
      <c r="G7" s="242"/>
      <c r="H7" s="242"/>
      <c r="I7" s="242"/>
      <c r="J7" s="241"/>
      <c r="K7" s="37" t="s">
        <v>37</v>
      </c>
      <c r="L7" s="38" t="s">
        <v>38</v>
      </c>
      <c r="M7" s="215"/>
      <c r="N7" s="147"/>
      <c r="O7" s="147"/>
      <c r="P7" s="148"/>
    </row>
    <row r="8" spans="1:16" ht="15" customHeight="1">
      <c r="A8" s="243" t="str">
        <f>IF('Projet éducatif'!D23&lt;&gt;0,'Projet éducatif'!D23," ")</f>
        <v>Harmoniser les pratiques pour améliorer les habiletés sociales de nos élèves</v>
      </c>
      <c r="B8" s="245" t="str">
        <f>IF('Projet éducatif'!E22&lt;&gt;0,'Projet éducatif'!E22," ")</f>
        <v xml:space="preserve">Visionner deux vidéos par classe aux deux mois et utilisation des niveaux de bruit </v>
      </c>
      <c r="C8" s="246"/>
      <c r="D8" s="251" t="str">
        <f>IF('Projet éducatif'!F22&lt;&gt;0,'Projet éducatif'!F22," ")</f>
        <v>Nombre de visionnements sur le thème à travailler aux deux mois</v>
      </c>
      <c r="E8" s="252"/>
      <c r="F8" s="252"/>
      <c r="G8" s="252"/>
      <c r="H8" s="252"/>
      <c r="I8" s="252"/>
      <c r="J8" s="253"/>
      <c r="K8" s="52">
        <v>0</v>
      </c>
      <c r="L8" s="54">
        <v>5</v>
      </c>
      <c r="M8" s="215"/>
      <c r="N8" s="147"/>
      <c r="O8" s="147"/>
      <c r="P8" s="148"/>
    </row>
    <row r="9" spans="1:16" ht="15" customHeight="1">
      <c r="A9" s="243"/>
      <c r="B9" s="247"/>
      <c r="C9" s="248"/>
      <c r="D9" s="251" t="str">
        <f>IF('Projet éducatif'!F23&lt;&gt;0,'Projet éducatif'!F23," ")</f>
        <v>Taux d'élèves qui respectent l'échelle de niveau de bruit</v>
      </c>
      <c r="E9" s="252"/>
      <c r="F9" s="252"/>
      <c r="G9" s="252"/>
      <c r="H9" s="252"/>
      <c r="I9" s="252"/>
      <c r="J9" s="253"/>
      <c r="K9" s="76">
        <v>0.5</v>
      </c>
      <c r="L9" s="77">
        <v>0.75</v>
      </c>
      <c r="M9" s="189" t="s">
        <v>10</v>
      </c>
      <c r="N9" s="147" t="s">
        <v>59</v>
      </c>
      <c r="O9" s="147"/>
      <c r="P9" s="148"/>
    </row>
    <row r="10" spans="1:16" ht="15" customHeight="1">
      <c r="A10" s="243"/>
      <c r="B10" s="247"/>
      <c r="C10" s="248"/>
      <c r="D10" s="251" t="str">
        <f>IF('Projet éducatif'!F24&lt;&gt;0,'Projet éducatif'!F24," ")</f>
        <v xml:space="preserve"> </v>
      </c>
      <c r="E10" s="252"/>
      <c r="F10" s="252"/>
      <c r="G10" s="252"/>
      <c r="H10" s="252"/>
      <c r="I10" s="252"/>
      <c r="J10" s="253"/>
      <c r="K10" s="52"/>
      <c r="L10" s="54"/>
      <c r="M10" s="189"/>
      <c r="N10" s="147"/>
      <c r="O10" s="147"/>
      <c r="P10" s="148"/>
    </row>
    <row r="11" spans="1:16" ht="15.75" customHeight="1">
      <c r="A11" s="244"/>
      <c r="B11" s="249"/>
      <c r="C11" s="250"/>
      <c r="D11" s="254" t="str">
        <f>IF('Projet éducatif'!F25&lt;&gt;0,'Projet éducatif'!F25," ")</f>
        <v xml:space="preserve"> </v>
      </c>
      <c r="E11" s="255"/>
      <c r="F11" s="255"/>
      <c r="G11" s="255"/>
      <c r="H11" s="255"/>
      <c r="I11" s="255"/>
      <c r="J11" s="256"/>
      <c r="K11" s="53"/>
      <c r="L11" s="55"/>
      <c r="M11" s="190"/>
      <c r="N11" s="187"/>
      <c r="O11" s="187"/>
      <c r="P11" s="188"/>
    </row>
    <row r="12" spans="1:16" ht="5.0999999999999996" customHeight="1">
      <c r="A12" s="11"/>
      <c r="B12" s="11"/>
      <c r="C12" s="12"/>
      <c r="D12" s="12"/>
      <c r="E12" s="12"/>
      <c r="F12" s="12"/>
      <c r="G12" s="12"/>
      <c r="H12" s="12"/>
      <c r="I12" s="12"/>
      <c r="J12" s="12"/>
      <c r="K12" s="12"/>
      <c r="L12" s="10"/>
      <c r="M12" s="11"/>
      <c r="N12" s="12"/>
      <c r="O12" s="12"/>
      <c r="P12" s="12"/>
    </row>
    <row r="13" spans="1:16" ht="18.75">
      <c r="A13" s="11"/>
      <c r="B13" s="224" t="s">
        <v>40</v>
      </c>
      <c r="C13" s="224"/>
      <c r="D13" s="224"/>
      <c r="E13" s="224"/>
      <c r="F13" s="224"/>
      <c r="G13" s="224"/>
      <c r="H13" s="224"/>
      <c r="I13" s="224"/>
      <c r="J13" s="224"/>
      <c r="K13" s="224"/>
      <c r="L13" s="224"/>
      <c r="M13" s="224"/>
      <c r="N13" s="224"/>
      <c r="O13" s="12"/>
      <c r="P13" s="12"/>
    </row>
    <row r="14" spans="1:16" ht="5.0999999999999996" customHeight="1" thickBot="1">
      <c r="A14" s="10"/>
      <c r="B14" s="10"/>
      <c r="C14" s="10"/>
      <c r="D14" s="10"/>
      <c r="E14" s="10"/>
      <c r="F14" s="10"/>
      <c r="G14" s="10"/>
      <c r="H14" s="10"/>
      <c r="I14" s="10"/>
      <c r="J14" s="10"/>
      <c r="K14" s="10"/>
      <c r="L14" s="10"/>
      <c r="M14" s="10"/>
      <c r="N14" s="10"/>
      <c r="O14" s="10"/>
      <c r="P14" s="10"/>
    </row>
    <row r="15" spans="1:16" ht="14.25" customHeight="1">
      <c r="A15" s="231" t="s">
        <v>41</v>
      </c>
      <c r="B15" s="220" t="s">
        <v>42</v>
      </c>
      <c r="C15" s="222" t="s">
        <v>43</v>
      </c>
      <c r="D15" s="225" t="s">
        <v>44</v>
      </c>
      <c r="E15" s="226"/>
      <c r="F15" s="227"/>
      <c r="G15" s="225" t="s">
        <v>45</v>
      </c>
      <c r="H15" s="226"/>
      <c r="I15" s="226"/>
      <c r="J15" s="226"/>
      <c r="K15" s="226"/>
      <c r="L15" s="225" t="s">
        <v>46</v>
      </c>
      <c r="M15" s="226"/>
      <c r="N15" s="226"/>
      <c r="O15" s="226"/>
      <c r="P15" s="233"/>
    </row>
    <row r="16" spans="1:16" ht="15" customHeight="1" thickBot="1">
      <c r="A16" s="232"/>
      <c r="B16" s="221"/>
      <c r="C16" s="223"/>
      <c r="D16" s="228"/>
      <c r="E16" s="229"/>
      <c r="F16" s="230"/>
      <c r="G16" s="228"/>
      <c r="H16" s="229"/>
      <c r="I16" s="229"/>
      <c r="J16" s="229"/>
      <c r="K16" s="229"/>
      <c r="L16" s="228"/>
      <c r="M16" s="229"/>
      <c r="N16" s="229"/>
      <c r="O16" s="229"/>
      <c r="P16" s="234"/>
    </row>
    <row r="17" spans="1:16" ht="15">
      <c r="A17" s="13" t="s">
        <v>47</v>
      </c>
      <c r="B17" s="149" t="s">
        <v>48</v>
      </c>
      <c r="C17" s="149" t="s">
        <v>106</v>
      </c>
      <c r="D17" s="160" t="s">
        <v>103</v>
      </c>
      <c r="E17" s="161"/>
      <c r="F17" s="162"/>
      <c r="G17" s="160" t="s">
        <v>104</v>
      </c>
      <c r="H17" s="161"/>
      <c r="I17" s="161"/>
      <c r="J17" s="161"/>
      <c r="K17" s="161"/>
      <c r="L17" s="172" t="s">
        <v>105</v>
      </c>
      <c r="M17" s="173"/>
      <c r="N17" s="173"/>
      <c r="O17" s="173"/>
      <c r="P17" s="174"/>
    </row>
    <row r="18" spans="1:16" ht="54" customHeight="1">
      <c r="A18" s="50" t="s">
        <v>102</v>
      </c>
      <c r="B18" s="150"/>
      <c r="C18" s="150"/>
      <c r="D18" s="163"/>
      <c r="E18" s="164"/>
      <c r="F18" s="165"/>
      <c r="G18" s="163"/>
      <c r="H18" s="164"/>
      <c r="I18" s="164"/>
      <c r="J18" s="164"/>
      <c r="K18" s="164"/>
      <c r="L18" s="163"/>
      <c r="M18" s="164"/>
      <c r="N18" s="164"/>
      <c r="O18" s="164"/>
      <c r="P18" s="171"/>
    </row>
    <row r="19" spans="1:16" ht="15">
      <c r="A19" s="14" t="s">
        <v>51</v>
      </c>
      <c r="B19" s="150" t="s">
        <v>48</v>
      </c>
      <c r="C19" s="150" t="s">
        <v>60</v>
      </c>
      <c r="D19" s="168" t="s">
        <v>114</v>
      </c>
      <c r="E19" s="169"/>
      <c r="F19" s="175"/>
      <c r="G19" s="168" t="s">
        <v>61</v>
      </c>
      <c r="H19" s="169"/>
      <c r="I19" s="169"/>
      <c r="J19" s="169"/>
      <c r="K19" s="169"/>
      <c r="L19" s="168" t="s">
        <v>80</v>
      </c>
      <c r="M19" s="169"/>
      <c r="N19" s="169"/>
      <c r="O19" s="169"/>
      <c r="P19" s="170"/>
    </row>
    <row r="20" spans="1:16" ht="63.75" customHeight="1">
      <c r="A20" s="50" t="s">
        <v>86</v>
      </c>
      <c r="B20" s="150"/>
      <c r="C20" s="150"/>
      <c r="D20" s="163"/>
      <c r="E20" s="164"/>
      <c r="F20" s="165"/>
      <c r="G20" s="163"/>
      <c r="H20" s="164"/>
      <c r="I20" s="164"/>
      <c r="J20" s="164"/>
      <c r="K20" s="164"/>
      <c r="L20" s="163"/>
      <c r="M20" s="164"/>
      <c r="N20" s="164"/>
      <c r="O20" s="164"/>
      <c r="P20" s="171"/>
    </row>
    <row r="21" spans="1:16" ht="15" customHeight="1">
      <c r="A21" s="15" t="s">
        <v>55</v>
      </c>
      <c r="B21" s="150" t="s">
        <v>48</v>
      </c>
      <c r="C21" s="150" t="s">
        <v>60</v>
      </c>
      <c r="D21" s="168" t="s">
        <v>88</v>
      </c>
      <c r="E21" s="169"/>
      <c r="F21" s="175"/>
      <c r="G21" s="217" t="s">
        <v>107</v>
      </c>
      <c r="H21" s="184"/>
      <c r="I21" s="184"/>
      <c r="J21" s="184"/>
      <c r="K21" s="184"/>
      <c r="L21" s="217" t="s">
        <v>108</v>
      </c>
      <c r="M21" s="184"/>
      <c r="N21" s="184"/>
      <c r="O21" s="184"/>
      <c r="P21" s="218"/>
    </row>
    <row r="22" spans="1:16" ht="19.5" customHeight="1">
      <c r="A22" s="50" t="s">
        <v>87</v>
      </c>
      <c r="B22" s="150"/>
      <c r="C22" s="150"/>
      <c r="D22" s="163"/>
      <c r="E22" s="164"/>
      <c r="F22" s="165"/>
      <c r="G22" s="185"/>
      <c r="H22" s="186"/>
      <c r="I22" s="186"/>
      <c r="J22" s="186"/>
      <c r="K22" s="186"/>
      <c r="L22" s="185"/>
      <c r="M22" s="186"/>
      <c r="N22" s="186"/>
      <c r="O22" s="186"/>
      <c r="P22" s="219"/>
    </row>
    <row r="23" spans="1:16" ht="13.9" customHeight="1">
      <c r="A23" s="15" t="s">
        <v>57</v>
      </c>
      <c r="B23" s="150"/>
      <c r="C23" s="150"/>
      <c r="D23" s="168"/>
      <c r="E23" s="169"/>
      <c r="F23" s="175"/>
      <c r="G23" s="168"/>
      <c r="H23" s="169"/>
      <c r="I23" s="169"/>
      <c r="J23" s="169"/>
      <c r="K23" s="169"/>
      <c r="L23" s="168"/>
      <c r="M23" s="169"/>
      <c r="N23" s="169"/>
      <c r="O23" s="169"/>
      <c r="P23" s="170"/>
    </row>
    <row r="24" spans="1:16" ht="20.25" customHeight="1" thickBot="1">
      <c r="A24" s="51"/>
      <c r="B24" s="211"/>
      <c r="C24" s="211"/>
      <c r="D24" s="208"/>
      <c r="E24" s="209"/>
      <c r="F24" s="212"/>
      <c r="G24" s="208"/>
      <c r="H24" s="209"/>
      <c r="I24" s="209"/>
      <c r="J24" s="209"/>
      <c r="K24" s="209"/>
      <c r="L24" s="208"/>
      <c r="M24" s="209"/>
      <c r="N24" s="209"/>
      <c r="O24" s="209"/>
      <c r="P24" s="210"/>
    </row>
  </sheetData>
  <sheetProtection algorithmName="SHA-512" hashValue="5XSkBaAEOs8frOl8EP3f/3jltp9iVhBBRpIrMJxEDvfvYSKcajtkmmrXHbcjB8OFOSAYBVyQYltSJxZuFS6dWg==" saltValue="Wczhj3cAPDGwRW0q9apjPQ==" spinCount="100000" sheet="1" formatCells="0" selectLockedCells="1"/>
  <mergeCells count="43">
    <mergeCell ref="A3:P3"/>
    <mergeCell ref="A5:L5"/>
    <mergeCell ref="M5:P5"/>
    <mergeCell ref="B6:L6"/>
    <mergeCell ref="M6:M8"/>
    <mergeCell ref="N6:P8"/>
    <mergeCell ref="B7:C7"/>
    <mergeCell ref="D7:J7"/>
    <mergeCell ref="A8:A11"/>
    <mergeCell ref="B8:C11"/>
    <mergeCell ref="D8:J8"/>
    <mergeCell ref="D9:J9"/>
    <mergeCell ref="M9:M11"/>
    <mergeCell ref="N9:P11"/>
    <mergeCell ref="D10:J10"/>
    <mergeCell ref="D11:J11"/>
    <mergeCell ref="B13:N13"/>
    <mergeCell ref="D15:F16"/>
    <mergeCell ref="A15:A16"/>
    <mergeCell ref="L15:P16"/>
    <mergeCell ref="G15:K16"/>
    <mergeCell ref="D23:F24"/>
    <mergeCell ref="B15:B16"/>
    <mergeCell ref="C15:C16"/>
    <mergeCell ref="B17:B18"/>
    <mergeCell ref="C17:C18"/>
    <mergeCell ref="D17:F18"/>
    <mergeCell ref="G23:K24"/>
    <mergeCell ref="B21:B22"/>
    <mergeCell ref="C21:C22"/>
    <mergeCell ref="G17:K18"/>
    <mergeCell ref="L23:P24"/>
    <mergeCell ref="L21:P22"/>
    <mergeCell ref="L19:P20"/>
    <mergeCell ref="L17:P18"/>
    <mergeCell ref="D21:F22"/>
    <mergeCell ref="G21:K22"/>
    <mergeCell ref="B19:B20"/>
    <mergeCell ref="C19:C20"/>
    <mergeCell ref="D19:F20"/>
    <mergeCell ref="G19:K20"/>
    <mergeCell ref="B23:B24"/>
    <mergeCell ref="C23:C24"/>
  </mergeCells>
  <pageMargins left="0.25" right="0.25" top="0.75" bottom="0.75" header="0.3" footer="0.3"/>
  <pageSetup paperSize="5" orientation="landscape"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4"/>
  <sheetViews>
    <sheetView tabSelected="1" topLeftCell="A7" zoomScale="85" zoomScaleNormal="85" workbookViewId="0">
      <selection activeCell="D19" sqref="D19:F20"/>
    </sheetView>
  </sheetViews>
  <sheetFormatPr baseColWidth="10" defaultColWidth="11.42578125" defaultRowHeight="14.25"/>
  <cols>
    <col min="1" max="1" width="23.28515625" style="1" customWidth="1"/>
    <col min="2" max="3" width="11.42578125" style="1"/>
    <col min="4" max="6" width="9.7109375" style="1" customWidth="1"/>
    <col min="7" max="12" width="8.7109375" style="1" customWidth="1"/>
    <col min="13" max="13" width="11.42578125" style="1"/>
    <col min="14" max="16" width="9.7109375" style="1" customWidth="1"/>
    <col min="17" max="17" width="1.7109375" style="1" customWidth="1"/>
    <col min="18" max="16384" width="11.42578125" style="1"/>
  </cols>
  <sheetData>
    <row r="1" spans="1:16" ht="30" customHeight="1">
      <c r="A1" s="68" t="str">
        <f>'Projet éducatif'!A1:C1</f>
        <v>École St-Isidore et St-Denis</v>
      </c>
      <c r="B1" s="68"/>
      <c r="C1" s="68"/>
      <c r="D1" s="10"/>
      <c r="E1" s="10"/>
      <c r="F1" s="10"/>
      <c r="G1" s="10"/>
      <c r="H1" s="10"/>
      <c r="I1" s="10"/>
      <c r="J1" s="10"/>
      <c r="K1" s="10"/>
      <c r="L1" s="10"/>
      <c r="M1" s="10"/>
      <c r="N1" s="10"/>
      <c r="O1" s="10"/>
      <c r="P1" s="10"/>
    </row>
    <row r="2" spans="1:16" ht="5.0999999999999996" customHeight="1">
      <c r="A2" s="10"/>
      <c r="B2" s="10"/>
      <c r="C2" s="10"/>
      <c r="D2" s="10"/>
      <c r="E2" s="10"/>
      <c r="F2" s="10"/>
      <c r="G2" s="10"/>
      <c r="H2" s="10"/>
      <c r="I2" s="10"/>
      <c r="J2" s="10"/>
      <c r="K2" s="10"/>
      <c r="L2" s="10"/>
      <c r="M2" s="10"/>
      <c r="N2" s="10"/>
      <c r="O2" s="10"/>
      <c r="P2" s="10"/>
    </row>
    <row r="3" spans="1:16" ht="31.5">
      <c r="A3" s="144" t="s">
        <v>30</v>
      </c>
      <c r="B3" s="145"/>
      <c r="C3" s="145"/>
      <c r="D3" s="145"/>
      <c r="E3" s="145"/>
      <c r="F3" s="145"/>
      <c r="G3" s="145"/>
      <c r="H3" s="145"/>
      <c r="I3" s="145"/>
      <c r="J3" s="145"/>
      <c r="K3" s="145"/>
      <c r="L3" s="145"/>
      <c r="M3" s="145"/>
      <c r="N3" s="145"/>
      <c r="O3" s="145"/>
      <c r="P3" s="145"/>
    </row>
    <row r="4" spans="1:16" ht="15" thickBot="1">
      <c r="A4" s="10"/>
      <c r="B4" s="10"/>
      <c r="C4" s="10"/>
      <c r="D4" s="10"/>
      <c r="E4" s="10"/>
      <c r="F4" s="10"/>
      <c r="G4" s="10"/>
      <c r="H4" s="10"/>
      <c r="I4" s="10"/>
      <c r="J4" s="10"/>
      <c r="K4" s="10"/>
      <c r="L4" s="10"/>
      <c r="M4" s="10"/>
      <c r="N4" s="10"/>
      <c r="O4" s="10"/>
      <c r="P4" s="10"/>
    </row>
    <row r="5" spans="1:16" ht="18.75">
      <c r="A5" s="272" t="s">
        <v>31</v>
      </c>
      <c r="B5" s="273"/>
      <c r="C5" s="273"/>
      <c r="D5" s="273"/>
      <c r="E5" s="273"/>
      <c r="F5" s="273"/>
      <c r="G5" s="273"/>
      <c r="H5" s="273"/>
      <c r="I5" s="273"/>
      <c r="J5" s="273"/>
      <c r="K5" s="273"/>
      <c r="L5" s="274"/>
      <c r="M5" s="176" t="s">
        <v>32</v>
      </c>
      <c r="N5" s="177"/>
      <c r="O5" s="177"/>
      <c r="P5" s="178"/>
    </row>
    <row r="6" spans="1:16" ht="28.5" customHeight="1">
      <c r="A6" s="39" t="s">
        <v>26</v>
      </c>
      <c r="B6" s="275" t="str">
        <f>IF('Projet éducatif'!C31&lt;&gt;0,'Projet éducatif'!C31," ")</f>
        <v>Favoriser la collaboration parents/école</v>
      </c>
      <c r="C6" s="275"/>
      <c r="D6" s="275"/>
      <c r="E6" s="275"/>
      <c r="F6" s="275"/>
      <c r="G6" s="275"/>
      <c r="H6" s="275"/>
      <c r="I6" s="275"/>
      <c r="J6" s="275"/>
      <c r="K6" s="275"/>
      <c r="L6" s="276"/>
      <c r="M6" s="215" t="s">
        <v>33</v>
      </c>
      <c r="N6" s="147" t="s">
        <v>62</v>
      </c>
      <c r="O6" s="147"/>
      <c r="P6" s="148"/>
    </row>
    <row r="7" spans="1:16" ht="18">
      <c r="A7" s="40" t="str">
        <f>'Projet éducatif'!D31</f>
        <v>Objectif 3.1</v>
      </c>
      <c r="B7" s="277" t="s">
        <v>35</v>
      </c>
      <c r="C7" s="278"/>
      <c r="D7" s="277" t="s">
        <v>36</v>
      </c>
      <c r="E7" s="279"/>
      <c r="F7" s="279"/>
      <c r="G7" s="279"/>
      <c r="H7" s="279"/>
      <c r="I7" s="279"/>
      <c r="J7" s="278"/>
      <c r="K7" s="41" t="s">
        <v>37</v>
      </c>
      <c r="L7" s="42" t="s">
        <v>38</v>
      </c>
      <c r="M7" s="215"/>
      <c r="N7" s="147"/>
      <c r="O7" s="147"/>
      <c r="P7" s="148"/>
    </row>
    <row r="8" spans="1:16" ht="15" customHeight="1">
      <c r="A8" s="280" t="str">
        <f>IF('Projet éducatif'!D32&lt;&gt;0,'Projet éducatif'!D32," ")</f>
        <v>Augmenter les communications positives faites aux parents</v>
      </c>
      <c r="B8" s="282" t="str">
        <f>IF('Projet éducatif'!E31&lt;&gt;0,'Projet éducatif'!E31," ")</f>
        <v>S'assurer que chaque parent reçoit au moins un commentaire positif pour chacun de ses enfants par mois</v>
      </c>
      <c r="C8" s="283"/>
      <c r="D8" s="288" t="str">
        <f>IF('Projet éducatif'!F31&lt;&gt;0,'Projet éducatif'!F31," ")</f>
        <v xml:space="preserve"> </v>
      </c>
      <c r="E8" s="289"/>
      <c r="F8" s="289"/>
      <c r="G8" s="289"/>
      <c r="H8" s="289"/>
      <c r="I8" s="289"/>
      <c r="J8" s="290"/>
      <c r="K8" s="61"/>
      <c r="L8" s="58"/>
      <c r="M8" s="215"/>
      <c r="N8" s="147"/>
      <c r="O8" s="147"/>
      <c r="P8" s="148"/>
    </row>
    <row r="9" spans="1:16" ht="15" customHeight="1">
      <c r="A9" s="280"/>
      <c r="B9" s="284"/>
      <c r="C9" s="285"/>
      <c r="D9" s="288"/>
      <c r="E9" s="289"/>
      <c r="F9" s="289"/>
      <c r="G9" s="289"/>
      <c r="H9" s="289"/>
      <c r="I9" s="289"/>
      <c r="J9" s="290"/>
      <c r="K9" s="56"/>
      <c r="L9" s="58"/>
      <c r="M9" s="189" t="s">
        <v>10</v>
      </c>
      <c r="N9" s="147" t="s">
        <v>63</v>
      </c>
      <c r="O9" s="147"/>
      <c r="P9" s="148"/>
    </row>
    <row r="10" spans="1:16" ht="17.25" customHeight="1">
      <c r="A10" s="280"/>
      <c r="B10" s="284"/>
      <c r="C10" s="285"/>
      <c r="D10" s="288" t="str">
        <f>IF('Projet éducatif'!F32&lt;&gt;0,'Projet éducatif'!F32," ")</f>
        <v>Nombre de commentaires positifs envoyés par Mosaïk aux parents en moyenne par mois</v>
      </c>
      <c r="E10" s="289"/>
      <c r="F10" s="289"/>
      <c r="G10" s="289"/>
      <c r="H10" s="289"/>
      <c r="I10" s="289"/>
      <c r="J10" s="290"/>
      <c r="K10" s="59">
        <v>0</v>
      </c>
      <c r="L10" s="57">
        <v>1</v>
      </c>
      <c r="M10" s="189"/>
      <c r="N10" s="147"/>
      <c r="O10" s="147"/>
      <c r="P10" s="148"/>
    </row>
    <row r="11" spans="1:16" ht="15.75" customHeight="1" thickBot="1">
      <c r="A11" s="281"/>
      <c r="B11" s="286"/>
      <c r="C11" s="287"/>
      <c r="D11" s="291" t="str">
        <f>IF('Projet éducatif'!F34&lt;&gt;0,'Projet éducatif'!F34," ")</f>
        <v xml:space="preserve"> </v>
      </c>
      <c r="E11" s="292"/>
      <c r="F11" s="292"/>
      <c r="G11" s="292"/>
      <c r="H11" s="292"/>
      <c r="I11" s="292"/>
      <c r="J11" s="293"/>
      <c r="K11" s="60"/>
      <c r="L11" s="57">
        <v>1</v>
      </c>
      <c r="M11" s="190"/>
      <c r="N11" s="187"/>
      <c r="O11" s="187"/>
      <c r="P11" s="188"/>
    </row>
    <row r="12" spans="1:16" ht="5.0999999999999996" customHeight="1">
      <c r="A12" s="11"/>
      <c r="B12" s="11"/>
      <c r="C12" s="12"/>
      <c r="D12" s="12"/>
      <c r="E12" s="12"/>
      <c r="F12" s="12"/>
      <c r="G12" s="12"/>
      <c r="H12" s="12"/>
      <c r="I12" s="12"/>
      <c r="J12" s="12"/>
      <c r="K12" s="12"/>
      <c r="L12" s="10"/>
      <c r="M12" s="11"/>
      <c r="N12" s="12"/>
      <c r="O12" s="12"/>
      <c r="P12" s="12"/>
    </row>
    <row r="13" spans="1:16" ht="18.75">
      <c r="A13" s="11"/>
      <c r="B13" s="261" t="s">
        <v>40</v>
      </c>
      <c r="C13" s="261"/>
      <c r="D13" s="261"/>
      <c r="E13" s="261"/>
      <c r="F13" s="261"/>
      <c r="G13" s="261"/>
      <c r="H13" s="261"/>
      <c r="I13" s="261"/>
      <c r="J13" s="261"/>
      <c r="K13" s="261"/>
      <c r="L13" s="261"/>
      <c r="M13" s="261"/>
      <c r="N13" s="261"/>
      <c r="O13" s="12"/>
      <c r="P13" s="12"/>
    </row>
    <row r="14" spans="1:16" ht="5.0999999999999996" customHeight="1" thickBot="1">
      <c r="A14" s="10"/>
      <c r="B14" s="10"/>
      <c r="C14" s="10"/>
      <c r="D14" s="10"/>
      <c r="E14" s="10"/>
      <c r="F14" s="10"/>
      <c r="G14" s="10"/>
      <c r="H14" s="10"/>
      <c r="I14" s="10"/>
      <c r="J14" s="10"/>
      <c r="K14" s="10"/>
      <c r="L14" s="10"/>
      <c r="M14" s="10"/>
      <c r="N14" s="10"/>
      <c r="O14" s="10"/>
      <c r="P14" s="10"/>
    </row>
    <row r="15" spans="1:16" ht="14.25" customHeight="1">
      <c r="A15" s="268" t="s">
        <v>41</v>
      </c>
      <c r="B15" s="257" t="s">
        <v>42</v>
      </c>
      <c r="C15" s="259" t="s">
        <v>43</v>
      </c>
      <c r="D15" s="262" t="s">
        <v>44</v>
      </c>
      <c r="E15" s="263"/>
      <c r="F15" s="264"/>
      <c r="G15" s="262" t="s">
        <v>45</v>
      </c>
      <c r="H15" s="263"/>
      <c r="I15" s="263"/>
      <c r="J15" s="263"/>
      <c r="K15" s="263"/>
      <c r="L15" s="262" t="s">
        <v>46</v>
      </c>
      <c r="M15" s="263"/>
      <c r="N15" s="263"/>
      <c r="O15" s="263"/>
      <c r="P15" s="270"/>
    </row>
    <row r="16" spans="1:16" ht="15" customHeight="1" thickBot="1">
      <c r="A16" s="269"/>
      <c r="B16" s="258"/>
      <c r="C16" s="260"/>
      <c r="D16" s="265"/>
      <c r="E16" s="266"/>
      <c r="F16" s="267"/>
      <c r="G16" s="265"/>
      <c r="H16" s="266"/>
      <c r="I16" s="266"/>
      <c r="J16" s="266"/>
      <c r="K16" s="266"/>
      <c r="L16" s="265"/>
      <c r="M16" s="266"/>
      <c r="N16" s="266"/>
      <c r="O16" s="266"/>
      <c r="P16" s="271"/>
    </row>
    <row r="17" spans="1:16" ht="15">
      <c r="A17" s="13" t="s">
        <v>47</v>
      </c>
      <c r="B17" s="149" t="s">
        <v>48</v>
      </c>
      <c r="C17" s="149" t="s">
        <v>49</v>
      </c>
      <c r="D17" s="160" t="s">
        <v>89</v>
      </c>
      <c r="E17" s="161"/>
      <c r="F17" s="162"/>
      <c r="G17" s="160" t="s">
        <v>64</v>
      </c>
      <c r="H17" s="161"/>
      <c r="I17" s="161"/>
      <c r="J17" s="161"/>
      <c r="K17" s="161"/>
      <c r="L17" s="172" t="s">
        <v>90</v>
      </c>
      <c r="M17" s="173"/>
      <c r="N17" s="173"/>
      <c r="O17" s="173"/>
      <c r="P17" s="174"/>
    </row>
    <row r="18" spans="1:16" ht="45.95" customHeight="1">
      <c r="A18" s="44" t="s">
        <v>109</v>
      </c>
      <c r="B18" s="150"/>
      <c r="C18" s="150"/>
      <c r="D18" s="163"/>
      <c r="E18" s="164"/>
      <c r="F18" s="165"/>
      <c r="G18" s="163"/>
      <c r="H18" s="164"/>
      <c r="I18" s="164"/>
      <c r="J18" s="164"/>
      <c r="K18" s="164"/>
      <c r="L18" s="163"/>
      <c r="M18" s="164"/>
      <c r="N18" s="164"/>
      <c r="O18" s="164"/>
      <c r="P18" s="171"/>
    </row>
    <row r="19" spans="1:16" ht="15">
      <c r="A19" s="14" t="s">
        <v>51</v>
      </c>
      <c r="B19" s="150" t="s">
        <v>48</v>
      </c>
      <c r="C19" s="150" t="s">
        <v>65</v>
      </c>
      <c r="D19" s="168" t="s">
        <v>116</v>
      </c>
      <c r="E19" s="169"/>
      <c r="F19" s="175"/>
      <c r="G19" s="168" t="s">
        <v>61</v>
      </c>
      <c r="H19" s="169"/>
      <c r="I19" s="169"/>
      <c r="J19" s="169"/>
      <c r="K19" s="169"/>
      <c r="L19" s="168" t="s">
        <v>115</v>
      </c>
      <c r="M19" s="169"/>
      <c r="N19" s="169"/>
      <c r="O19" s="169"/>
      <c r="P19" s="170"/>
    </row>
    <row r="20" spans="1:16" ht="62.25" customHeight="1">
      <c r="A20" s="44" t="s">
        <v>91</v>
      </c>
      <c r="B20" s="150"/>
      <c r="C20" s="150"/>
      <c r="D20" s="163"/>
      <c r="E20" s="164"/>
      <c r="F20" s="165"/>
      <c r="G20" s="163"/>
      <c r="H20" s="164"/>
      <c r="I20" s="164"/>
      <c r="J20" s="164"/>
      <c r="K20" s="164"/>
      <c r="L20" s="163"/>
      <c r="M20" s="164"/>
      <c r="N20" s="164"/>
      <c r="O20" s="164"/>
      <c r="P20" s="171"/>
    </row>
    <row r="21" spans="1:16" ht="15">
      <c r="A21" s="15" t="s">
        <v>55</v>
      </c>
      <c r="B21" s="150" t="s">
        <v>48</v>
      </c>
      <c r="C21" s="150" t="s">
        <v>49</v>
      </c>
      <c r="D21" s="168" t="s">
        <v>93</v>
      </c>
      <c r="E21" s="169"/>
      <c r="F21" s="175"/>
      <c r="G21" s="217" t="s">
        <v>110</v>
      </c>
      <c r="H21" s="184"/>
      <c r="I21" s="184"/>
      <c r="J21" s="184"/>
      <c r="K21" s="184"/>
      <c r="L21" s="168" t="s">
        <v>111</v>
      </c>
      <c r="M21" s="169"/>
      <c r="N21" s="169"/>
      <c r="O21" s="169"/>
      <c r="P21" s="170"/>
    </row>
    <row r="22" spans="1:16" ht="25.5" customHeight="1">
      <c r="A22" s="44" t="s">
        <v>92</v>
      </c>
      <c r="B22" s="150"/>
      <c r="C22" s="150"/>
      <c r="D22" s="163"/>
      <c r="E22" s="164"/>
      <c r="F22" s="165"/>
      <c r="G22" s="185"/>
      <c r="H22" s="186"/>
      <c r="I22" s="186"/>
      <c r="J22" s="186"/>
      <c r="K22" s="186"/>
      <c r="L22" s="163"/>
      <c r="M22" s="164"/>
      <c r="N22" s="164"/>
      <c r="O22" s="164"/>
      <c r="P22" s="171"/>
    </row>
    <row r="23" spans="1:16" ht="15">
      <c r="A23" s="15" t="s">
        <v>57</v>
      </c>
      <c r="B23" s="150" t="s">
        <v>48</v>
      </c>
      <c r="C23" s="150" t="s">
        <v>95</v>
      </c>
      <c r="D23" s="168" t="s">
        <v>113</v>
      </c>
      <c r="E23" s="169"/>
      <c r="F23" s="175"/>
      <c r="G23" s="168" t="s">
        <v>110</v>
      </c>
      <c r="H23" s="169"/>
      <c r="I23" s="169"/>
      <c r="J23" s="169"/>
      <c r="K23" s="169"/>
      <c r="L23" s="168" t="s">
        <v>112</v>
      </c>
      <c r="M23" s="169"/>
      <c r="N23" s="169"/>
      <c r="O23" s="169"/>
      <c r="P23" s="170"/>
    </row>
    <row r="24" spans="1:16" ht="21.75" customHeight="1" thickBot="1">
      <c r="A24" s="45" t="s">
        <v>94</v>
      </c>
      <c r="B24" s="211"/>
      <c r="C24" s="211"/>
      <c r="D24" s="208"/>
      <c r="E24" s="209"/>
      <c r="F24" s="212"/>
      <c r="G24" s="208"/>
      <c r="H24" s="209"/>
      <c r="I24" s="209"/>
      <c r="J24" s="209"/>
      <c r="K24" s="209"/>
      <c r="L24" s="208"/>
      <c r="M24" s="209"/>
      <c r="N24" s="209"/>
      <c r="O24" s="209"/>
      <c r="P24" s="210"/>
    </row>
  </sheetData>
  <sheetProtection algorithmName="SHA-512" hashValue="pyz0At+OHGKHOSoM+RHyfKxgREcbmp5KkOu0kHJqh/IMBR0ek6DFODTNRwrpXC8nrk5xHnns4a43jtbr2h1Q5g==" saltValue="NvH1XB6kOEXFpR+APNYRCw==" spinCount="100000" sheet="1" formatCells="0" selectLockedCells="1"/>
  <mergeCells count="43">
    <mergeCell ref="A3:P3"/>
    <mergeCell ref="A5:L5"/>
    <mergeCell ref="M5:P5"/>
    <mergeCell ref="B6:L6"/>
    <mergeCell ref="M6:M8"/>
    <mergeCell ref="N6:P8"/>
    <mergeCell ref="B7:C7"/>
    <mergeCell ref="D7:J7"/>
    <mergeCell ref="A8:A11"/>
    <mergeCell ref="B8:C11"/>
    <mergeCell ref="D8:J8"/>
    <mergeCell ref="D9:J9"/>
    <mergeCell ref="M9:M11"/>
    <mergeCell ref="N9:P11"/>
    <mergeCell ref="D10:J10"/>
    <mergeCell ref="D11:J11"/>
    <mergeCell ref="B13:N13"/>
    <mergeCell ref="D15:F16"/>
    <mergeCell ref="A15:A16"/>
    <mergeCell ref="L15:P16"/>
    <mergeCell ref="G15:K16"/>
    <mergeCell ref="D23:F24"/>
    <mergeCell ref="B15:B16"/>
    <mergeCell ref="C15:C16"/>
    <mergeCell ref="B17:B18"/>
    <mergeCell ref="C17:C18"/>
    <mergeCell ref="D17:F18"/>
    <mergeCell ref="G23:K24"/>
    <mergeCell ref="B21:B22"/>
    <mergeCell ref="C21:C22"/>
    <mergeCell ref="G17:K18"/>
    <mergeCell ref="L23:P24"/>
    <mergeCell ref="L21:P22"/>
    <mergeCell ref="L19:P20"/>
    <mergeCell ref="L17:P18"/>
    <mergeCell ref="D21:F22"/>
    <mergeCell ref="G21:K22"/>
    <mergeCell ref="B19:B20"/>
    <mergeCell ref="C19:C20"/>
    <mergeCell ref="D19:F20"/>
    <mergeCell ref="G19:K20"/>
    <mergeCell ref="B23:B24"/>
    <mergeCell ref="C23:C24"/>
  </mergeCells>
  <pageMargins left="0.25" right="0.25"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1"/>
  <sheetViews>
    <sheetView zoomScaleNormal="100" workbookViewId="0">
      <selection activeCell="G8" sqref="G8"/>
    </sheetView>
  </sheetViews>
  <sheetFormatPr baseColWidth="10" defaultColWidth="11.42578125" defaultRowHeight="14.25"/>
  <cols>
    <col min="1" max="1" width="34.42578125" style="1" customWidth="1"/>
    <col min="2" max="2" width="24.7109375" style="1" customWidth="1"/>
    <col min="3" max="3" width="20.28515625" style="1" customWidth="1"/>
    <col min="4" max="4" width="34.42578125" style="1" customWidth="1"/>
    <col min="5" max="9" width="10.140625" style="1" customWidth="1"/>
    <col min="10" max="16384" width="11.42578125" style="1"/>
  </cols>
  <sheetData>
    <row r="1" spans="1:9" ht="30" customHeight="1">
      <c r="A1" s="308" t="str">
        <f>'Projet éducatif'!A1</f>
        <v>École St-Isidore et St-Denis</v>
      </c>
      <c r="B1" s="308"/>
      <c r="C1" s="26"/>
      <c r="D1" s="26"/>
      <c r="E1" s="10"/>
      <c r="F1" s="10"/>
      <c r="G1" s="10"/>
      <c r="H1" s="10"/>
      <c r="I1" s="10"/>
    </row>
    <row r="2" spans="1:9" ht="5.0999999999999996" customHeight="1">
      <c r="A2" s="18"/>
      <c r="B2" s="115"/>
      <c r="C2" s="115"/>
      <c r="D2" s="115"/>
      <c r="E2" s="10"/>
      <c r="F2" s="10"/>
      <c r="G2" s="10"/>
      <c r="H2" s="10"/>
      <c r="I2" s="10"/>
    </row>
    <row r="3" spans="1:9" ht="27">
      <c r="A3" s="134" t="s">
        <v>66</v>
      </c>
      <c r="B3" s="134"/>
      <c r="C3" s="134"/>
      <c r="D3" s="134"/>
      <c r="E3" s="134"/>
      <c r="F3" s="134"/>
      <c r="G3" s="134"/>
      <c r="H3" s="134"/>
      <c r="I3" s="134"/>
    </row>
    <row r="4" spans="1:9" ht="6" customHeight="1">
      <c r="A4" s="10"/>
      <c r="B4" s="10"/>
      <c r="C4" s="10"/>
      <c r="D4" s="10"/>
      <c r="E4" s="10"/>
      <c r="F4" s="10"/>
      <c r="G4" s="10"/>
      <c r="H4" s="10"/>
      <c r="I4" s="10"/>
    </row>
    <row r="5" spans="1:9" ht="21.75" customHeight="1">
      <c r="A5" s="10"/>
      <c r="B5" s="74" t="s">
        <v>10</v>
      </c>
      <c r="C5" s="296" t="s">
        <v>11</v>
      </c>
      <c r="D5" s="296"/>
      <c r="E5" s="31" t="s">
        <v>37</v>
      </c>
      <c r="F5" s="29">
        <v>2019</v>
      </c>
      <c r="G5" s="29">
        <v>2020</v>
      </c>
      <c r="H5" s="29">
        <v>2021</v>
      </c>
      <c r="I5" s="29">
        <v>2022</v>
      </c>
    </row>
    <row r="6" spans="1:9" ht="15.95" customHeight="1">
      <c r="A6" s="23" t="s">
        <v>14</v>
      </c>
      <c r="B6" s="297" t="str">
        <f>IF('Projet éducatif'!E13&lt;&gt;0,'Projet éducatif'!E13," ")</f>
        <v>4e année: 77% d'ici 2022          6e année: 84% d'ici 2022</v>
      </c>
      <c r="C6" s="297" t="str">
        <f>IF('Projet éducatif'!F13&lt;&gt;0,'Projet éducatif'!F13," ")</f>
        <v xml:space="preserve"> </v>
      </c>
      <c r="D6" s="297"/>
      <c r="E6" s="30" t="str">
        <f>IF('MEO objectif 1.1'!K8&lt;&gt;0,'MEO objectif 1.1'!K8," ")</f>
        <v xml:space="preserve"> </v>
      </c>
      <c r="F6" s="25"/>
      <c r="G6" s="25"/>
      <c r="H6" s="25"/>
      <c r="I6" s="25"/>
    </row>
    <row r="7" spans="1:9" ht="15.95" customHeight="1">
      <c r="A7" s="302" t="str">
        <f>IF('Projet éducatif'!D14&lt;&gt;0,'Projet éducatif'!D14," ")</f>
        <v>Augmenter la compétence à lire chez nos élèves</v>
      </c>
      <c r="B7" s="297"/>
      <c r="C7" s="297" t="str">
        <f>IF('Projet éducatif'!F14&lt;&gt;0,'Projet éducatif'!F14," ")</f>
        <v>Taux de réussite à l'épreuve MEES en lecture de 4e année</v>
      </c>
      <c r="D7" s="297"/>
      <c r="E7" s="69">
        <f>IF('MEO objectif 1.1'!K9&lt;&gt;0,'MEO objectif 1.1'!K9," ")</f>
        <v>0.73699999999999999</v>
      </c>
      <c r="F7" s="75">
        <v>0.8</v>
      </c>
      <c r="G7" s="25" t="s">
        <v>68</v>
      </c>
      <c r="H7" s="25" t="s">
        <v>68</v>
      </c>
      <c r="I7" s="25"/>
    </row>
    <row r="8" spans="1:9" ht="15.95" customHeight="1">
      <c r="A8" s="302"/>
      <c r="B8" s="297"/>
      <c r="C8" s="297" t="str">
        <f>IF('Projet éducatif'!F15&lt;&gt;0,'Projet éducatif'!F15," ")</f>
        <v>Taux de réussite à l'épreuve MEES en lecture de 6e année</v>
      </c>
      <c r="D8" s="297"/>
      <c r="E8" s="79">
        <f>IF('MEO objectif 1.1'!K10&lt;&gt;0,'MEO objectif 1.1'!K10," ")</f>
        <v>0.8</v>
      </c>
      <c r="F8" s="78">
        <v>0.92300000000000004</v>
      </c>
      <c r="G8" s="25" t="s">
        <v>68</v>
      </c>
      <c r="H8" s="25" t="s">
        <v>68</v>
      </c>
      <c r="I8" s="25"/>
    </row>
    <row r="9" spans="1:9" ht="15.95" customHeight="1">
      <c r="A9" s="303"/>
      <c r="B9" s="297"/>
      <c r="C9" s="297" t="str">
        <f>IF('Projet éducatif'!F16&lt;&gt;0,'Projet éducatif'!F16," ")</f>
        <v xml:space="preserve"> </v>
      </c>
      <c r="D9" s="297"/>
      <c r="E9" s="30" t="str">
        <f>IF('MEO objectif 1.1'!K11&lt;&gt;0,'MEO objectif 1.1'!K11," ")</f>
        <v xml:space="preserve"> </v>
      </c>
      <c r="F9" s="25"/>
      <c r="G9" s="25"/>
      <c r="H9" s="25"/>
      <c r="I9" s="25"/>
    </row>
    <row r="10" spans="1:9" ht="15.95" customHeight="1">
      <c r="A10" s="32"/>
      <c r="B10" s="11"/>
      <c r="C10" s="304" t="s">
        <v>67</v>
      </c>
      <c r="D10" s="304"/>
      <c r="E10" s="30"/>
      <c r="F10" s="25"/>
      <c r="G10" s="25"/>
      <c r="H10" s="25"/>
      <c r="I10" s="25"/>
    </row>
    <row r="11" spans="1:9" ht="6" customHeight="1">
      <c r="A11" s="300"/>
      <c r="B11" s="301"/>
      <c r="C11" s="301"/>
      <c r="D11" s="301"/>
      <c r="E11" s="22"/>
      <c r="F11" s="22"/>
      <c r="G11" s="22"/>
      <c r="H11" s="22"/>
      <c r="I11" s="22"/>
    </row>
    <row r="12" spans="1:9" ht="15.95" customHeight="1">
      <c r="A12" s="302"/>
      <c r="B12" s="297"/>
      <c r="C12" s="297" t="str">
        <f>IF('Projet éducatif'!F19&lt;&gt;0,'Projet éducatif'!F19," ")</f>
        <v xml:space="preserve"> </v>
      </c>
      <c r="D12" s="297"/>
      <c r="E12" s="30"/>
      <c r="F12" s="25"/>
      <c r="G12" s="25"/>
      <c r="H12" s="25"/>
      <c r="I12" s="25"/>
    </row>
    <row r="13" spans="1:9" ht="15.95" customHeight="1">
      <c r="A13" s="303"/>
      <c r="B13" s="297"/>
      <c r="C13" s="297" t="str">
        <f>IF('Projet éducatif'!F20&lt;&gt;0,'Projet éducatif'!F20," ")</f>
        <v xml:space="preserve"> </v>
      </c>
      <c r="D13" s="297"/>
      <c r="E13" s="30"/>
      <c r="F13" s="25"/>
      <c r="G13" s="25"/>
      <c r="H13" s="25"/>
      <c r="I13" s="25"/>
    </row>
    <row r="14" spans="1:9" ht="15.95" customHeight="1">
      <c r="A14" s="32"/>
      <c r="B14" s="11"/>
      <c r="C14" s="304" t="s">
        <v>67</v>
      </c>
      <c r="D14" s="304"/>
      <c r="E14" s="30"/>
      <c r="F14" s="25"/>
      <c r="G14" s="25"/>
      <c r="H14" s="25"/>
      <c r="I14" s="25"/>
    </row>
    <row r="15" spans="1:9" ht="6" customHeight="1">
      <c r="A15" s="10"/>
      <c r="B15" s="10"/>
      <c r="C15" s="10"/>
      <c r="D15" s="10"/>
      <c r="E15" s="12"/>
      <c r="F15" s="12"/>
      <c r="G15" s="12"/>
      <c r="H15" s="12"/>
      <c r="I15" s="12"/>
    </row>
    <row r="16" spans="1:9" ht="15.95" customHeight="1">
      <c r="A16" s="24" t="s">
        <v>22</v>
      </c>
      <c r="B16" s="298" t="str">
        <f>IF('Projet éducatif'!E22&lt;&gt;0,'Projet éducatif'!E22," ")</f>
        <v xml:space="preserve">Visionner deux vidéos par classe aux deux mois et utilisation des niveaux de bruit </v>
      </c>
      <c r="C16" s="298" t="str">
        <f>IF('Projet éducatif'!F22&lt;&gt;0,'Projet éducatif'!F22," ")</f>
        <v>Nombre de visionnements sur le thème à travailler aux deux mois</v>
      </c>
      <c r="D16" s="298"/>
      <c r="E16" s="30">
        <v>0</v>
      </c>
      <c r="F16" s="25">
        <v>0</v>
      </c>
      <c r="G16" s="25">
        <v>18</v>
      </c>
      <c r="H16" s="25" t="s">
        <v>68</v>
      </c>
      <c r="I16" s="25"/>
    </row>
    <row r="17" spans="1:9" ht="23.25" customHeight="1">
      <c r="A17" s="309" t="str">
        <f>IF('Projet éducatif'!D23&lt;&gt;0,'Projet éducatif'!D23," ")</f>
        <v>Harmoniser les pratiques pour améliorer les habiletés sociales de nos élèves</v>
      </c>
      <c r="B17" s="298"/>
      <c r="C17" s="298" t="str">
        <f>IF('Projet éducatif'!F23&lt;&gt;0,'Projet éducatif'!F23," ")</f>
        <v>Taux d'élèves qui respectent l'échelle de niveau de bruit</v>
      </c>
      <c r="D17" s="298"/>
      <c r="E17" s="79">
        <v>0.8</v>
      </c>
      <c r="F17" s="75">
        <v>0.75</v>
      </c>
      <c r="G17" s="75">
        <v>0.85</v>
      </c>
      <c r="H17" s="25" t="s">
        <v>68</v>
      </c>
      <c r="I17" s="25"/>
    </row>
    <row r="18" spans="1:9" ht="15.95" customHeight="1">
      <c r="A18" s="309"/>
      <c r="B18" s="298"/>
      <c r="C18" s="298" t="str">
        <f>IF('Projet éducatif'!F24&lt;&gt;0,'Projet éducatif'!F24," ")</f>
        <v xml:space="preserve"> </v>
      </c>
      <c r="D18" s="298"/>
      <c r="E18" s="30" t="str">
        <f>IF('MEO objectif 2.1'!K10&lt;&gt;0,'MEO objectif 2.1'!K10," ")</f>
        <v xml:space="preserve"> </v>
      </c>
      <c r="F18" s="25"/>
      <c r="G18" s="25"/>
      <c r="H18" s="25"/>
      <c r="I18" s="25"/>
    </row>
    <row r="19" spans="1:9" ht="15.95" customHeight="1">
      <c r="A19" s="310"/>
      <c r="B19" s="298"/>
      <c r="C19" s="298" t="str">
        <f>IF('Projet éducatif'!F25&lt;&gt;0,'Projet éducatif'!F25," ")</f>
        <v xml:space="preserve"> </v>
      </c>
      <c r="D19" s="298"/>
      <c r="E19" s="30" t="str">
        <f>IF('MEO objectif 2.1'!K11&lt;&gt;0,'MEO objectif 2.1'!K11," ")</f>
        <v xml:space="preserve"> </v>
      </c>
      <c r="F19" s="25"/>
      <c r="G19" s="25"/>
      <c r="H19" s="25"/>
      <c r="I19" s="25"/>
    </row>
    <row r="20" spans="1:9" ht="15.95" customHeight="1">
      <c r="A20" s="32"/>
      <c r="B20" s="11"/>
      <c r="C20" s="294" t="s">
        <v>67</v>
      </c>
      <c r="D20" s="294"/>
      <c r="E20" s="30"/>
      <c r="F20" s="25"/>
      <c r="G20" s="25"/>
      <c r="H20" s="25"/>
      <c r="I20" s="25"/>
    </row>
    <row r="21" spans="1:9" ht="6" customHeight="1">
      <c r="A21" s="27"/>
      <c r="D21" s="28"/>
      <c r="E21" s="22"/>
      <c r="F21" s="22"/>
      <c r="G21" s="22"/>
      <c r="H21" s="22"/>
      <c r="I21" s="22"/>
    </row>
    <row r="22" spans="1:9" ht="15.95" customHeight="1">
      <c r="A22" s="309" t="str">
        <f>IF('Projet éducatif'!D27&lt;&gt;0,'Projet éducatif'!D27," ")</f>
        <v>Assurer l'utilisation des niveaux de bruit dans les déplacements: niveau 0 aux heures de classe et niveau 1 aux entrées</v>
      </c>
      <c r="B22" s="299"/>
      <c r="C22" s="298" t="str">
        <f>IF('Projet éducatif'!F27&lt;&gt;0,'Projet éducatif'!F27," ")</f>
        <v xml:space="preserve"> </v>
      </c>
      <c r="D22" s="298"/>
      <c r="E22" s="30"/>
      <c r="F22" s="25"/>
      <c r="G22" s="25"/>
      <c r="H22" s="25"/>
      <c r="I22" s="25"/>
    </row>
    <row r="23" spans="1:9" ht="15.95" customHeight="1">
      <c r="A23" s="309"/>
      <c r="B23" s="299"/>
      <c r="C23" s="298" t="str">
        <f>IF('Projet éducatif'!F28&lt;&gt;0,'Projet éducatif'!F28," ")</f>
        <v>Taux d'élèves qui respectent l'échelle de niveau de bruit lors des déplacement</v>
      </c>
      <c r="D23" s="298"/>
      <c r="E23" s="30"/>
      <c r="F23" s="25"/>
      <c r="G23" s="25"/>
      <c r="H23" s="25"/>
      <c r="I23" s="25"/>
    </row>
    <row r="24" spans="1:9" ht="15.95" customHeight="1">
      <c r="A24" s="310"/>
      <c r="B24" s="299"/>
      <c r="C24" s="298" t="str">
        <f>IF('Projet éducatif'!F29&lt;&gt;0,'Projet éducatif'!F29," ")</f>
        <v xml:space="preserve"> </v>
      </c>
      <c r="D24" s="298"/>
      <c r="E24" s="30"/>
      <c r="F24" s="25"/>
      <c r="G24" s="25"/>
      <c r="H24" s="25"/>
      <c r="I24" s="25"/>
    </row>
    <row r="25" spans="1:9" ht="15.95" customHeight="1">
      <c r="A25" s="32"/>
      <c r="B25" s="11"/>
      <c r="C25" s="294" t="s">
        <v>67</v>
      </c>
      <c r="D25" s="294"/>
      <c r="E25" s="30"/>
      <c r="F25" s="25"/>
      <c r="G25" s="25"/>
      <c r="H25" s="25"/>
      <c r="I25" s="25"/>
    </row>
    <row r="26" spans="1:9" ht="6" customHeight="1">
      <c r="A26" s="10"/>
      <c r="B26" s="10"/>
      <c r="C26" s="10"/>
      <c r="D26" s="10"/>
      <c r="E26" s="22"/>
      <c r="F26" s="22"/>
      <c r="G26" s="22"/>
      <c r="H26" s="22"/>
      <c r="I26" s="22"/>
    </row>
    <row r="27" spans="1:9" ht="15.95" customHeight="1">
      <c r="A27" s="43" t="s">
        <v>28</v>
      </c>
      <c r="B27" s="311" t="str">
        <f>IF('Projet éducatif'!E31&lt;&gt;0,'Projet éducatif'!E31," ")</f>
        <v>S'assurer que chaque parent reçoit au moins un commentaire positif pour chacun de ses enfants par mois</v>
      </c>
      <c r="C27" s="307" t="str">
        <f>IF('Projet éducatif'!F31&lt;&gt;0,'Projet éducatif'!F31," ")</f>
        <v xml:space="preserve"> </v>
      </c>
      <c r="D27" s="307"/>
      <c r="E27" s="30" t="str">
        <f>IF('MEO objectif 3.1'!K8&lt;&gt;0,'MEO objectif 3.1'!K8," ")</f>
        <v xml:space="preserve"> </v>
      </c>
      <c r="F27" s="25"/>
      <c r="G27" s="25"/>
      <c r="H27" s="25"/>
      <c r="I27" s="25"/>
    </row>
    <row r="28" spans="1:9" ht="15.95" customHeight="1">
      <c r="A28" s="305" t="str">
        <f>IF('Projet éducatif'!D32&lt;&gt;0,'Projet éducatif'!D32," ")</f>
        <v>Augmenter les communications positives faites aux parents</v>
      </c>
      <c r="B28" s="311"/>
      <c r="C28" s="307"/>
      <c r="D28" s="307"/>
      <c r="E28" s="30" t="str">
        <f>IF('MEO objectif 3.1'!K9&lt;&gt;0,'MEO objectif 3.1'!K9," ")</f>
        <v xml:space="preserve"> </v>
      </c>
      <c r="F28" s="25"/>
      <c r="G28" s="25"/>
      <c r="H28" s="25"/>
      <c r="I28" s="25"/>
    </row>
    <row r="29" spans="1:9" ht="24.75" customHeight="1">
      <c r="A29" s="305"/>
      <c r="B29" s="311"/>
      <c r="C29" s="307" t="str">
        <f>IF('Projet éducatif'!F32&lt;&gt;0,'Projet éducatif'!F32," ")</f>
        <v>Nombre de commentaires positifs envoyés par Mosaïk aux parents en moyenne par mois</v>
      </c>
      <c r="D29" s="307"/>
      <c r="E29" s="30">
        <v>0</v>
      </c>
      <c r="F29" s="25">
        <v>0</v>
      </c>
      <c r="G29" s="78">
        <v>6.3E-3</v>
      </c>
      <c r="H29" s="25"/>
      <c r="I29" s="25"/>
    </row>
    <row r="30" spans="1:9" ht="15.95" customHeight="1">
      <c r="A30" s="306"/>
      <c r="B30" s="311"/>
      <c r="C30" s="307" t="str">
        <f>IF('Projet éducatif'!F34&lt;&gt;0,'Projet éducatif'!F34," ")</f>
        <v xml:space="preserve"> </v>
      </c>
      <c r="D30" s="307"/>
      <c r="E30" s="30" t="str">
        <f>IF('MEO objectif 3.1'!K11&lt;&gt;0,'MEO objectif 3.1'!K11," ")</f>
        <v xml:space="preserve"> </v>
      </c>
      <c r="F30" s="25"/>
      <c r="G30" s="25"/>
      <c r="H30" s="25"/>
      <c r="I30" s="25"/>
    </row>
    <row r="31" spans="1:9" ht="15.95" customHeight="1">
      <c r="A31" s="32"/>
      <c r="B31" s="11"/>
      <c r="C31" s="295" t="s">
        <v>67</v>
      </c>
      <c r="D31" s="295"/>
      <c r="E31" s="30"/>
      <c r="F31" s="25"/>
      <c r="G31" s="25"/>
      <c r="H31" s="25"/>
      <c r="I31" s="25"/>
    </row>
  </sheetData>
  <sheetProtection formatCells="0" selectLockedCells="1"/>
  <mergeCells count="37">
    <mergeCell ref="A28:A30"/>
    <mergeCell ref="C28:D28"/>
    <mergeCell ref="C29:D29"/>
    <mergeCell ref="C30:D30"/>
    <mergeCell ref="A1:B1"/>
    <mergeCell ref="A3:I3"/>
    <mergeCell ref="A22:A24"/>
    <mergeCell ref="C22:D22"/>
    <mergeCell ref="C23:D23"/>
    <mergeCell ref="C24:D24"/>
    <mergeCell ref="B27:B30"/>
    <mergeCell ref="C27:D27"/>
    <mergeCell ref="B16:B19"/>
    <mergeCell ref="C16:D16"/>
    <mergeCell ref="A17:A19"/>
    <mergeCell ref="A7:A9"/>
    <mergeCell ref="A12:A13"/>
    <mergeCell ref="C12:D12"/>
    <mergeCell ref="C13:D13"/>
    <mergeCell ref="C10:D10"/>
    <mergeCell ref="C14:D14"/>
    <mergeCell ref="C25:D25"/>
    <mergeCell ref="C31:D31"/>
    <mergeCell ref="B2:D2"/>
    <mergeCell ref="C5:D5"/>
    <mergeCell ref="B6:B9"/>
    <mergeCell ref="C6:D6"/>
    <mergeCell ref="C19:D19"/>
    <mergeCell ref="B22:B24"/>
    <mergeCell ref="C20:D20"/>
    <mergeCell ref="C7:D7"/>
    <mergeCell ref="C8:D8"/>
    <mergeCell ref="C17:D17"/>
    <mergeCell ref="C18:D18"/>
    <mergeCell ref="C9:D9"/>
    <mergeCell ref="A11:D11"/>
    <mergeCell ref="B12:B13"/>
  </mergeCells>
  <pageMargins left="0.25" right="0.25"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75a72e4-83a8-42c5-bf43-5a27144b9293">
      <UserInfo>
        <DisplayName/>
        <AccountId xsi:nil="true"/>
        <AccountType/>
      </UserInfo>
    </SharedWithUsers>
    <Is_Collaboration_Space_Locked xmlns="54a5a3bb-146f-4db4-997a-4d5b936c7e97" xsi:nil="true"/>
    <Invited_Teachers xmlns="54a5a3bb-146f-4db4-997a-4d5b936c7e97" xsi:nil="true"/>
    <IsNotebookLocked xmlns="54a5a3bb-146f-4db4-997a-4d5b936c7e97" xsi:nil="true"/>
    <Teachers xmlns="54a5a3bb-146f-4db4-997a-4d5b936c7e97">
      <UserInfo>
        <DisplayName/>
        <AccountId xsi:nil="true"/>
        <AccountType/>
      </UserInfo>
    </Teachers>
    <Distribution_Groups xmlns="54a5a3bb-146f-4db4-997a-4d5b936c7e97" xsi:nil="true"/>
    <Self_Registration_Enabled xmlns="54a5a3bb-146f-4db4-997a-4d5b936c7e97" xsi:nil="true"/>
    <LMS_Mappings xmlns="54a5a3bb-146f-4db4-997a-4d5b936c7e97" xsi:nil="true"/>
    <FolderType xmlns="54a5a3bb-146f-4db4-997a-4d5b936c7e97" xsi:nil="true"/>
    <CultureName xmlns="54a5a3bb-146f-4db4-997a-4d5b936c7e97" xsi:nil="true"/>
    <Templates xmlns="54a5a3bb-146f-4db4-997a-4d5b936c7e97" xsi:nil="true"/>
    <Has_Teacher_Only_SectionGroup xmlns="54a5a3bb-146f-4db4-997a-4d5b936c7e97" xsi:nil="true"/>
    <Teams_Channel_Section_Location xmlns="54a5a3bb-146f-4db4-997a-4d5b936c7e97" xsi:nil="true"/>
    <NotebookType xmlns="54a5a3bb-146f-4db4-997a-4d5b936c7e97" xsi:nil="true"/>
    <Owner xmlns="54a5a3bb-146f-4db4-997a-4d5b936c7e97">
      <UserInfo>
        <DisplayName/>
        <AccountId xsi:nil="true"/>
        <AccountType/>
      </UserInfo>
    </Owner>
    <Math_Settings xmlns="54a5a3bb-146f-4db4-997a-4d5b936c7e97" xsi:nil="true"/>
    <DefaultSectionNames xmlns="54a5a3bb-146f-4db4-997a-4d5b936c7e97" xsi:nil="true"/>
    <AppVersion xmlns="54a5a3bb-146f-4db4-997a-4d5b936c7e97" xsi:nil="true"/>
    <TeamsChannelId xmlns="54a5a3bb-146f-4db4-997a-4d5b936c7e97" xsi:nil="true"/>
    <Invited_Students xmlns="54a5a3bb-146f-4db4-997a-4d5b936c7e97" xsi:nil="true"/>
    <Students xmlns="54a5a3bb-146f-4db4-997a-4d5b936c7e97">
      <UserInfo>
        <DisplayName/>
        <AccountId xsi:nil="true"/>
        <AccountType/>
      </UserInfo>
    </Students>
    <Student_Groups xmlns="54a5a3bb-146f-4db4-997a-4d5b936c7e97">
      <UserInfo>
        <DisplayName/>
        <AccountId xsi:nil="true"/>
        <AccountType/>
      </UserInfo>
    </Student_Group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F27D7156C85146A5D90FFBE13D14D7" ma:contentTypeVersion="35" ma:contentTypeDescription="Crée un document." ma:contentTypeScope="" ma:versionID="b74617647d339d5931c72c2f05d286c7">
  <xsd:schema xmlns:xsd="http://www.w3.org/2001/XMLSchema" xmlns:xs="http://www.w3.org/2001/XMLSchema" xmlns:p="http://schemas.microsoft.com/office/2006/metadata/properties" xmlns:ns3="b75a72e4-83a8-42c5-bf43-5a27144b9293" xmlns:ns4="54a5a3bb-146f-4db4-997a-4d5b936c7e97" targetNamespace="http://schemas.microsoft.com/office/2006/metadata/properties" ma:root="true" ma:fieldsID="71a24c81ad797207175f1858d583ceec" ns3:_="" ns4:_="">
    <xsd:import namespace="b75a72e4-83a8-42c5-bf43-5a27144b9293"/>
    <xsd:import namespace="54a5a3bb-146f-4db4-997a-4d5b936c7e9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element ref="ns4:NotebookType" minOccurs="0"/>
                <xsd:element ref="ns4:FolderType" minOccurs="0"/>
                <xsd:element ref="ns4:CultureName" minOccurs="0"/>
                <xsd:element ref="ns4:AppVersion" minOccurs="0"/>
                <xsd:element ref="ns4:TeamsChannelId" minOccurs="0"/>
                <xsd:element ref="ns4:Owner" minOccurs="0"/>
                <xsd:element ref="ns4:Math_Settings" minOccurs="0"/>
                <xsd:element ref="ns4:DefaultSectionNames" minOccurs="0"/>
                <xsd:element ref="ns4:Templates" minOccurs="0"/>
                <xsd:element ref="ns4:Teachers" minOccurs="0"/>
                <xsd:element ref="ns4:Students" minOccurs="0"/>
                <xsd:element ref="ns4:Student_Groups" minOccurs="0"/>
                <xsd:element ref="ns4:Distribution_Groups" minOccurs="0"/>
                <xsd:element ref="ns4:LMS_Mappings" minOccurs="0"/>
                <xsd:element ref="ns4:Invited_Teachers" minOccurs="0"/>
                <xsd:element ref="ns4:Invited_Students" minOccurs="0"/>
                <xsd:element ref="ns4:Self_Registration_Enabled" minOccurs="0"/>
                <xsd:element ref="ns4:Has_Teacher_Only_SectionGroup" minOccurs="0"/>
                <xsd:element ref="ns4:Is_Collaboration_Space_Locked" minOccurs="0"/>
                <xsd:element ref="ns4:IsNotebookLocked" minOccurs="0"/>
                <xsd:element ref="ns4:Teams_Channel_Section_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5a72e4-83a8-42c5-bf43-5a27144b9293"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a5a3bb-146f-4db4-997a-4d5b936c7e9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Teachers" ma:index="30"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31"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32"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Teachers" ma:index="35" nillable="true" ma:displayName="Invited Teachers" ma:internalName="Invited_Teachers">
      <xsd:simpleType>
        <xsd:restriction base="dms:Note">
          <xsd:maxLength value="255"/>
        </xsd:restriction>
      </xsd:simpleType>
    </xsd:element>
    <xsd:element name="Invited_Students" ma:index="36" nillable="true" ma:displayName="Invited Students" ma:internalName="Invited_Student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Teacher_Only_SectionGroup" ma:index="38" nillable="true" ma:displayName="Has Teacher Only SectionGroup" ma:internalName="Has_Teacher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Teams_Channel_Section_Location" ma:index="41" nillable="true" ma:displayName="Teams Channel Section Location" ma:internalName="Teams_Channel_Section_Location">
      <xsd:simpleType>
        <xsd:restriction base="dms:Text"/>
      </xsd:simpleType>
    </xsd:element>
    <xsd:element name="MediaLengthInSeconds" ma:index="4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FFDE15-5137-4B60-97A0-178A0E6C9E1B}">
  <ds:schemaRefs>
    <ds:schemaRef ds:uri="http://purl.org/dc/elements/1.1/"/>
    <ds:schemaRef ds:uri="b75a72e4-83a8-42c5-bf43-5a27144b9293"/>
    <ds:schemaRef ds:uri="http://schemas.microsoft.com/office/2006/metadata/properties"/>
    <ds:schemaRef ds:uri="http://purl.org/dc/terms/"/>
    <ds:schemaRef ds:uri="http://schemas.microsoft.com/office/infopath/2007/PartnerControls"/>
    <ds:schemaRef ds:uri="http://schemas.microsoft.com/office/2006/documentManagement/types"/>
    <ds:schemaRef ds:uri="54a5a3bb-146f-4db4-997a-4d5b936c7e97"/>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0D5B923-4AB1-449E-8CC2-F9FCE6DFAFCB}">
  <ds:schemaRefs>
    <ds:schemaRef ds:uri="http://schemas.microsoft.com/sharepoint/v3/contenttype/forms"/>
  </ds:schemaRefs>
</ds:datastoreItem>
</file>

<file path=customXml/itemProps3.xml><?xml version="1.0" encoding="utf-8"?>
<ds:datastoreItem xmlns:ds="http://schemas.openxmlformats.org/officeDocument/2006/customXml" ds:itemID="{F2C2556E-19CA-4490-BBE2-138E08BF20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5a72e4-83a8-42c5-bf43-5a27144b9293"/>
    <ds:schemaRef ds:uri="54a5a3bb-146f-4db4-997a-4d5b936c7e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Projet éducatif</vt:lpstr>
      <vt:lpstr>MEO objectif 1.1</vt:lpstr>
      <vt:lpstr>MEO objectif 2.1</vt:lpstr>
      <vt:lpstr>MEO objectif 3.1</vt:lpstr>
      <vt:lpstr>Reddition de comptes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Boivin, Maxime</dc:creator>
  <cp:keywords/>
  <dc:description/>
  <cp:lastModifiedBy>Gaudreault, Annie</cp:lastModifiedBy>
  <cp:revision/>
  <cp:lastPrinted>2021-05-06T09:49:40Z</cp:lastPrinted>
  <dcterms:created xsi:type="dcterms:W3CDTF">2018-10-02T18:20:47Z</dcterms:created>
  <dcterms:modified xsi:type="dcterms:W3CDTF">2021-12-16T13:20:10Z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0x01010058F27D7156C85146A5D90FFBE13D14D7</vt:lpwstr>
  </property>
  <property fmtid="{D5CDD505-2E9C-101B-9397-08002B2CF9AE}" pid="3" name="Order">
    <vt:r8>1065800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AuthorIds_UIVersion_5120">
    <vt:lpwstr>62</vt:lpwstr>
  </property>
</Properties>
</file>